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4865" windowHeight="7485" tabRatio="925" firstSheet="2" activeTab="6"/>
  </bookViews>
  <sheets>
    <sheet name="Cambio RC 600 89" sheetId="1" r:id="rId1"/>
    <sheet name="Cambio Nordwest" sheetId="2" r:id="rId2"/>
    <sheet name="Polare RC 600" sheetId="3" r:id="rId3"/>
    <sheet name="Polare Nordwest" sheetId="4" r:id="rId4"/>
    <sheet name="Cambio marcia RC 600 89" sheetId="5" r:id="rId5"/>
    <sheet name="Cambio marcia Nordwest" sheetId="6" r:id="rId6"/>
    <sheet name="Confronto terza" sheetId="7" r:id="rId7"/>
    <sheet name="Incremento di velocità" sheetId="8" r:id="rId8"/>
  </sheets>
  <definedNames/>
  <calcPr fullCalcOnLoad="1"/>
</workbook>
</file>

<file path=xl/sharedStrings.xml><?xml version="1.0" encoding="utf-8"?>
<sst xmlns="http://schemas.openxmlformats.org/spreadsheetml/2006/main" count="138" uniqueCount="42">
  <si>
    <t>Cambio di velocità RC 600 1989</t>
  </si>
  <si>
    <t>In verde: dati da inserire</t>
  </si>
  <si>
    <t>Trasmissione primaria:</t>
  </si>
  <si>
    <t>/</t>
  </si>
  <si>
    <t>=</t>
  </si>
  <si>
    <t>Prima</t>
  </si>
  <si>
    <t>13</t>
  </si>
  <si>
    <t>31</t>
  </si>
  <si>
    <t>Seconda</t>
  </si>
  <si>
    <t>18</t>
  </si>
  <si>
    <t>28</t>
  </si>
  <si>
    <t>Terza</t>
  </si>
  <si>
    <t>21</t>
  </si>
  <si>
    <t>24</t>
  </si>
  <si>
    <t>Quarta</t>
  </si>
  <si>
    <t>23</t>
  </si>
  <si>
    <t>Quinta</t>
  </si>
  <si>
    <t>25</t>
  </si>
  <si>
    <t>19</t>
  </si>
  <si>
    <t>Trasmissione finale</t>
  </si>
  <si>
    <t>m</t>
  </si>
  <si>
    <t>Diagramma polare delle velocità:</t>
  </si>
  <si>
    <t>Velocità nelle varie marce (Km/h)</t>
  </si>
  <si>
    <t>Regime motore</t>
  </si>
  <si>
    <t>I</t>
  </si>
  <si>
    <t>II</t>
  </si>
  <si>
    <t>III</t>
  </si>
  <si>
    <t>IV</t>
  </si>
  <si>
    <t>V</t>
  </si>
  <si>
    <t>Diagramma del cambio marcia:</t>
  </si>
  <si>
    <t>Regime di cambio marcia:</t>
  </si>
  <si>
    <t>rpm</t>
  </si>
  <si>
    <t>Dato da inserire</t>
  </si>
  <si>
    <t>Marcia</t>
  </si>
  <si>
    <t>Velocità</t>
  </si>
  <si>
    <t>Regime minimo</t>
  </si>
  <si>
    <t>Regime massimo</t>
  </si>
  <si>
    <t>Dati per confronto differenze terza:</t>
  </si>
  <si>
    <t>Regime</t>
  </si>
  <si>
    <t>Cambio di velocità Nordwest</t>
  </si>
  <si>
    <t>Circonferenza di rotolamento pneumatico</t>
  </si>
  <si>
    <t>Guadagno di velocità ad ogni cambio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</si>
</sst>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13">
    <font>
      <sz val="10"/>
      <name val="Arial"/>
      <family val="0"/>
    </font>
    <font>
      <sz val="10"/>
      <name val="Courier New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3" borderId="1" xfId="0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Diagramma polare cambio Gilera RC 600 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225"/>
          <c:w val="0.8965"/>
          <c:h val="0.82975"/>
        </c:manualLayout>
      </c:layout>
      <c:scatterChart>
        <c:scatterStyle val="line"/>
        <c:varyColors val="0"/>
        <c:ser>
          <c:idx val="0"/>
          <c:order val="0"/>
          <c:tx>
            <c:strRef>
              <c:f>'Cambio RC 600 89'!$B$20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RC 600 89'!$B$21:$B$191</c:f>
              <c:numCache>
                <c:ptCount val="171"/>
                <c:pt idx="0">
                  <c:v>0</c:v>
                </c:pt>
                <c:pt idx="1">
                  <c:v>0.37451612903225806</c:v>
                </c:pt>
                <c:pt idx="2">
                  <c:v>0.7490322580645161</c:v>
                </c:pt>
                <c:pt idx="3">
                  <c:v>1.123548387096774</c:v>
                </c:pt>
                <c:pt idx="4">
                  <c:v>1.4980645161290322</c:v>
                </c:pt>
                <c:pt idx="5">
                  <c:v>1.8725806451612905</c:v>
                </c:pt>
                <c:pt idx="6">
                  <c:v>2.247096774193548</c:v>
                </c:pt>
                <c:pt idx="7">
                  <c:v>2.6216129032258064</c:v>
                </c:pt>
                <c:pt idx="8">
                  <c:v>2.9961290322580645</c:v>
                </c:pt>
                <c:pt idx="9">
                  <c:v>3.3706451612903225</c:v>
                </c:pt>
                <c:pt idx="10">
                  <c:v>3.745161290322581</c:v>
                </c:pt>
                <c:pt idx="11">
                  <c:v>4.119677419354838</c:v>
                </c:pt>
                <c:pt idx="12">
                  <c:v>4.494193548387096</c:v>
                </c:pt>
                <c:pt idx="13">
                  <c:v>4.868709677419354</c:v>
                </c:pt>
                <c:pt idx="14">
                  <c:v>5.243225806451613</c:v>
                </c:pt>
                <c:pt idx="15">
                  <c:v>5.6177419354838705</c:v>
                </c:pt>
                <c:pt idx="16">
                  <c:v>5.992258064516129</c:v>
                </c:pt>
                <c:pt idx="17">
                  <c:v>6.366774193548388</c:v>
                </c:pt>
                <c:pt idx="18">
                  <c:v>6.741290322580645</c:v>
                </c:pt>
                <c:pt idx="19">
                  <c:v>7.115806451612903</c:v>
                </c:pt>
                <c:pt idx="20">
                  <c:v>7.490322580645162</c:v>
                </c:pt>
                <c:pt idx="21">
                  <c:v>7.864838709677421</c:v>
                </c:pt>
                <c:pt idx="22">
                  <c:v>8.239354838709676</c:v>
                </c:pt>
                <c:pt idx="23">
                  <c:v>8.613870967741937</c:v>
                </c:pt>
                <c:pt idx="24">
                  <c:v>8.988387096774192</c:v>
                </c:pt>
                <c:pt idx="25">
                  <c:v>9.36290322580645</c:v>
                </c:pt>
                <c:pt idx="26">
                  <c:v>9.737419354838709</c:v>
                </c:pt>
                <c:pt idx="27">
                  <c:v>10.111935483870967</c:v>
                </c:pt>
                <c:pt idx="28">
                  <c:v>10.486451612903226</c:v>
                </c:pt>
                <c:pt idx="29">
                  <c:v>10.860967741935486</c:v>
                </c:pt>
                <c:pt idx="30">
                  <c:v>11.235483870967741</c:v>
                </c:pt>
                <c:pt idx="31">
                  <c:v>11.61</c:v>
                </c:pt>
                <c:pt idx="32">
                  <c:v>11.984516129032258</c:v>
                </c:pt>
                <c:pt idx="33">
                  <c:v>12.359032258064516</c:v>
                </c:pt>
                <c:pt idx="34">
                  <c:v>12.733548387096777</c:v>
                </c:pt>
                <c:pt idx="35">
                  <c:v>13.10806451612903</c:v>
                </c:pt>
                <c:pt idx="36">
                  <c:v>13.48258064516129</c:v>
                </c:pt>
                <c:pt idx="37">
                  <c:v>13.857096774193547</c:v>
                </c:pt>
                <c:pt idx="38">
                  <c:v>14.231612903225805</c:v>
                </c:pt>
                <c:pt idx="39">
                  <c:v>14.606129032258064</c:v>
                </c:pt>
                <c:pt idx="40">
                  <c:v>14.980645161290324</c:v>
                </c:pt>
                <c:pt idx="41">
                  <c:v>15.35516129032258</c:v>
                </c:pt>
                <c:pt idx="42">
                  <c:v>15.729677419354841</c:v>
                </c:pt>
                <c:pt idx="43">
                  <c:v>16.104193548387098</c:v>
                </c:pt>
                <c:pt idx="44">
                  <c:v>16.478709677419353</c:v>
                </c:pt>
                <c:pt idx="45">
                  <c:v>16.853225806451615</c:v>
                </c:pt>
                <c:pt idx="46">
                  <c:v>17.227741935483873</c:v>
                </c:pt>
                <c:pt idx="47">
                  <c:v>17.60225806451613</c:v>
                </c:pt>
                <c:pt idx="48">
                  <c:v>17.976774193548383</c:v>
                </c:pt>
                <c:pt idx="49">
                  <c:v>18.35129032258065</c:v>
                </c:pt>
                <c:pt idx="50">
                  <c:v>18.7258064516129</c:v>
                </c:pt>
                <c:pt idx="51">
                  <c:v>19.100322580645162</c:v>
                </c:pt>
                <c:pt idx="52">
                  <c:v>19.474838709677417</c:v>
                </c:pt>
                <c:pt idx="53">
                  <c:v>19.849354838709676</c:v>
                </c:pt>
                <c:pt idx="54">
                  <c:v>20.223870967741934</c:v>
                </c:pt>
                <c:pt idx="55">
                  <c:v>20.598387096774193</c:v>
                </c:pt>
                <c:pt idx="56">
                  <c:v>20.97290322580645</c:v>
                </c:pt>
                <c:pt idx="57">
                  <c:v>21.34741935483871</c:v>
                </c:pt>
                <c:pt idx="58">
                  <c:v>21.721935483870972</c:v>
                </c:pt>
                <c:pt idx="59">
                  <c:v>22.096451612903223</c:v>
                </c:pt>
                <c:pt idx="60">
                  <c:v>22.470967741935482</c:v>
                </c:pt>
                <c:pt idx="61">
                  <c:v>22.845483870967747</c:v>
                </c:pt>
                <c:pt idx="62">
                  <c:v>23.22</c:v>
                </c:pt>
                <c:pt idx="63">
                  <c:v>23.594516129032257</c:v>
                </c:pt>
                <c:pt idx="64">
                  <c:v>23.969032258064516</c:v>
                </c:pt>
                <c:pt idx="65">
                  <c:v>24.343548387096778</c:v>
                </c:pt>
                <c:pt idx="66">
                  <c:v>24.718064516129033</c:v>
                </c:pt>
                <c:pt idx="67">
                  <c:v>25.092580645161288</c:v>
                </c:pt>
                <c:pt idx="68">
                  <c:v>25.467096774193553</c:v>
                </c:pt>
                <c:pt idx="69">
                  <c:v>25.84161290322581</c:v>
                </c:pt>
                <c:pt idx="70">
                  <c:v>26.21612903225806</c:v>
                </c:pt>
                <c:pt idx="71">
                  <c:v>26.590645161290322</c:v>
                </c:pt>
                <c:pt idx="72">
                  <c:v>26.96516129032258</c:v>
                </c:pt>
                <c:pt idx="73">
                  <c:v>27.33967741935484</c:v>
                </c:pt>
                <c:pt idx="74">
                  <c:v>27.714193548387094</c:v>
                </c:pt>
                <c:pt idx="75">
                  <c:v>28.088709677419356</c:v>
                </c:pt>
                <c:pt idx="76">
                  <c:v>28.46322580645161</c:v>
                </c:pt>
                <c:pt idx="77">
                  <c:v>28.837741935483876</c:v>
                </c:pt>
                <c:pt idx="78">
                  <c:v>29.212258064516128</c:v>
                </c:pt>
                <c:pt idx="79">
                  <c:v>29.58677419354838</c:v>
                </c:pt>
                <c:pt idx="80">
                  <c:v>29.96129032258065</c:v>
                </c:pt>
                <c:pt idx="81">
                  <c:v>30.335806451612903</c:v>
                </c:pt>
                <c:pt idx="82">
                  <c:v>30.71032258064516</c:v>
                </c:pt>
                <c:pt idx="83">
                  <c:v>31.08483870967742</c:v>
                </c:pt>
                <c:pt idx="84">
                  <c:v>31.459354838709682</c:v>
                </c:pt>
                <c:pt idx="85">
                  <c:v>31.83387096774194</c:v>
                </c:pt>
                <c:pt idx="86">
                  <c:v>32.208387096774196</c:v>
                </c:pt>
                <c:pt idx="87">
                  <c:v>32.58290322580645</c:v>
                </c:pt>
                <c:pt idx="88">
                  <c:v>32.957419354838706</c:v>
                </c:pt>
                <c:pt idx="89">
                  <c:v>33.33193548387097</c:v>
                </c:pt>
                <c:pt idx="90">
                  <c:v>33.70645161290323</c:v>
                </c:pt>
                <c:pt idx="91">
                  <c:v>34.08096774193548</c:v>
                </c:pt>
                <c:pt idx="92">
                  <c:v>34.45548387096775</c:v>
                </c:pt>
                <c:pt idx="93">
                  <c:v>34.83</c:v>
                </c:pt>
                <c:pt idx="94">
                  <c:v>35.20451612903226</c:v>
                </c:pt>
                <c:pt idx="95">
                  <c:v>35.579032258064515</c:v>
                </c:pt>
                <c:pt idx="96">
                  <c:v>35.95354838709677</c:v>
                </c:pt>
                <c:pt idx="97">
                  <c:v>36.32806451612903</c:v>
                </c:pt>
                <c:pt idx="98">
                  <c:v>36.7025806451613</c:v>
                </c:pt>
                <c:pt idx="99">
                  <c:v>37.07709677419354</c:v>
                </c:pt>
                <c:pt idx="100">
                  <c:v>37.4516129032258</c:v>
                </c:pt>
                <c:pt idx="101">
                  <c:v>37.826129032258066</c:v>
                </c:pt>
                <c:pt idx="102">
                  <c:v>38.200645161290325</c:v>
                </c:pt>
                <c:pt idx="103">
                  <c:v>38.575161290322576</c:v>
                </c:pt>
                <c:pt idx="104">
                  <c:v>38.949677419354835</c:v>
                </c:pt>
                <c:pt idx="105">
                  <c:v>39.32419354838711</c:v>
                </c:pt>
                <c:pt idx="106">
                  <c:v>39.69870967741935</c:v>
                </c:pt>
                <c:pt idx="107">
                  <c:v>40.07322580645161</c:v>
                </c:pt>
                <c:pt idx="108">
                  <c:v>40.44774193548387</c:v>
                </c:pt>
                <c:pt idx="109">
                  <c:v>40.82225806451613</c:v>
                </c:pt>
                <c:pt idx="110">
                  <c:v>41.196774193548386</c:v>
                </c:pt>
                <c:pt idx="111">
                  <c:v>41.571290322580644</c:v>
                </c:pt>
                <c:pt idx="112">
                  <c:v>41.9458064516129</c:v>
                </c:pt>
                <c:pt idx="113">
                  <c:v>42.32032258064517</c:v>
                </c:pt>
                <c:pt idx="114">
                  <c:v>42.69483870967742</c:v>
                </c:pt>
                <c:pt idx="115">
                  <c:v>43.06935483870968</c:v>
                </c:pt>
                <c:pt idx="116">
                  <c:v>43.443870967741944</c:v>
                </c:pt>
                <c:pt idx="117">
                  <c:v>43.81838709677419</c:v>
                </c:pt>
                <c:pt idx="118">
                  <c:v>44.19290322580645</c:v>
                </c:pt>
                <c:pt idx="119">
                  <c:v>44.56741935483872</c:v>
                </c:pt>
                <c:pt idx="120">
                  <c:v>44.941935483870964</c:v>
                </c:pt>
                <c:pt idx="121">
                  <c:v>45.31645161290323</c:v>
                </c:pt>
                <c:pt idx="122">
                  <c:v>45.690967741935495</c:v>
                </c:pt>
                <c:pt idx="123">
                  <c:v>46.065483870967746</c:v>
                </c:pt>
                <c:pt idx="124">
                  <c:v>46.44</c:v>
                </c:pt>
                <c:pt idx="125">
                  <c:v>46.814516129032256</c:v>
                </c:pt>
                <c:pt idx="126">
                  <c:v>47.189032258064515</c:v>
                </c:pt>
                <c:pt idx="127">
                  <c:v>47.563548387096766</c:v>
                </c:pt>
                <c:pt idx="128">
                  <c:v>47.93806451612903</c:v>
                </c:pt>
                <c:pt idx="129">
                  <c:v>48.3125806451613</c:v>
                </c:pt>
                <c:pt idx="130">
                  <c:v>48.687096774193556</c:v>
                </c:pt>
                <c:pt idx="131">
                  <c:v>49.0616129032258</c:v>
                </c:pt>
                <c:pt idx="132">
                  <c:v>49.436129032258066</c:v>
                </c:pt>
                <c:pt idx="133">
                  <c:v>49.810645161290324</c:v>
                </c:pt>
                <c:pt idx="134">
                  <c:v>50.185161290322576</c:v>
                </c:pt>
                <c:pt idx="135">
                  <c:v>50.559677419354834</c:v>
                </c:pt>
                <c:pt idx="136">
                  <c:v>50.93419354838711</c:v>
                </c:pt>
                <c:pt idx="137">
                  <c:v>51.30870967741936</c:v>
                </c:pt>
                <c:pt idx="138">
                  <c:v>51.68322580645162</c:v>
                </c:pt>
                <c:pt idx="139">
                  <c:v>52.05774193548387</c:v>
                </c:pt>
                <c:pt idx="140">
                  <c:v>52.43225806451612</c:v>
                </c:pt>
                <c:pt idx="141">
                  <c:v>52.806774193548385</c:v>
                </c:pt>
                <c:pt idx="142">
                  <c:v>53.181290322580644</c:v>
                </c:pt>
                <c:pt idx="143">
                  <c:v>53.555806451612895</c:v>
                </c:pt>
                <c:pt idx="144">
                  <c:v>53.93032258064516</c:v>
                </c:pt>
                <c:pt idx="145">
                  <c:v>54.304838709677426</c:v>
                </c:pt>
                <c:pt idx="146">
                  <c:v>54.67935483870968</c:v>
                </c:pt>
                <c:pt idx="147">
                  <c:v>55.053870967741936</c:v>
                </c:pt>
                <c:pt idx="148">
                  <c:v>55.42838709677419</c:v>
                </c:pt>
                <c:pt idx="149">
                  <c:v>55.80290322580644</c:v>
                </c:pt>
                <c:pt idx="150">
                  <c:v>56.17741935483871</c:v>
                </c:pt>
                <c:pt idx="151">
                  <c:v>56.55193548387097</c:v>
                </c:pt>
                <c:pt idx="152">
                  <c:v>56.92645161290322</c:v>
                </c:pt>
                <c:pt idx="153">
                  <c:v>57.300967741935494</c:v>
                </c:pt>
                <c:pt idx="154">
                  <c:v>57.67548387096775</c:v>
                </c:pt>
                <c:pt idx="155">
                  <c:v>58.04999999999999</c:v>
                </c:pt>
                <c:pt idx="156">
                  <c:v>58.424516129032256</c:v>
                </c:pt>
                <c:pt idx="157">
                  <c:v>58.79903225806452</c:v>
                </c:pt>
                <c:pt idx="158">
                  <c:v>59.17354838709676</c:v>
                </c:pt>
                <c:pt idx="159">
                  <c:v>59.54806451612903</c:v>
                </c:pt>
                <c:pt idx="160">
                  <c:v>59.9225806451613</c:v>
                </c:pt>
                <c:pt idx="161">
                  <c:v>60.297096774193555</c:v>
                </c:pt>
                <c:pt idx="162">
                  <c:v>60.67161290322581</c:v>
                </c:pt>
                <c:pt idx="163">
                  <c:v>61.04612903225807</c:v>
                </c:pt>
                <c:pt idx="164">
                  <c:v>61.42064516129032</c:v>
                </c:pt>
                <c:pt idx="165">
                  <c:v>61.79516129032258</c:v>
                </c:pt>
                <c:pt idx="166">
                  <c:v>62.16967741935484</c:v>
                </c:pt>
                <c:pt idx="167">
                  <c:v>62.54419354838709</c:v>
                </c:pt>
                <c:pt idx="168">
                  <c:v>62.918709677419365</c:v>
                </c:pt>
                <c:pt idx="169">
                  <c:v>63.29322580645161</c:v>
                </c:pt>
                <c:pt idx="170">
                  <c:v>63.66774193548388</c:v>
                </c:pt>
              </c:numCache>
            </c:numRef>
          </c:xVal>
          <c:yVal>
            <c:numRef>
              <c:f>'Cambio RC 600 89'!$A$21:$A$191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'Cambio RC 600 89'!$C$20</c:f>
              <c:strCache>
                <c:ptCount val="1"/>
                <c:pt idx="0">
                  <c:v>II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RC 600 89'!$C$21:$C$191</c:f>
              <c:numCache>
                <c:ptCount val="171"/>
                <c:pt idx="0">
                  <c:v>0</c:v>
                </c:pt>
                <c:pt idx="1">
                  <c:v>0.5741208791208792</c:v>
                </c:pt>
                <c:pt idx="2">
                  <c:v>1.1482417582417583</c:v>
                </c:pt>
                <c:pt idx="3">
                  <c:v>1.7223626373626373</c:v>
                </c:pt>
                <c:pt idx="4">
                  <c:v>2.2964835164835167</c:v>
                </c:pt>
                <c:pt idx="5">
                  <c:v>2.870604395604396</c:v>
                </c:pt>
                <c:pt idx="6">
                  <c:v>3.4447252747252746</c:v>
                </c:pt>
                <c:pt idx="7">
                  <c:v>4.0188461538461535</c:v>
                </c:pt>
                <c:pt idx="8">
                  <c:v>4.592967032967033</c:v>
                </c:pt>
                <c:pt idx="9">
                  <c:v>5.167087912087911</c:v>
                </c:pt>
                <c:pt idx="10">
                  <c:v>5.741208791208792</c:v>
                </c:pt>
                <c:pt idx="11">
                  <c:v>6.315329670329671</c:v>
                </c:pt>
                <c:pt idx="12">
                  <c:v>6.889450549450549</c:v>
                </c:pt>
                <c:pt idx="13">
                  <c:v>7.463571428571429</c:v>
                </c:pt>
                <c:pt idx="14">
                  <c:v>8.037692307692307</c:v>
                </c:pt>
                <c:pt idx="15">
                  <c:v>8.611813186813187</c:v>
                </c:pt>
                <c:pt idx="16">
                  <c:v>9.185934065934067</c:v>
                </c:pt>
                <c:pt idx="17">
                  <c:v>9.760054945054947</c:v>
                </c:pt>
                <c:pt idx="18">
                  <c:v>10.334175824175823</c:v>
                </c:pt>
                <c:pt idx="19">
                  <c:v>10.908296703296703</c:v>
                </c:pt>
                <c:pt idx="20">
                  <c:v>11.482417582417584</c:v>
                </c:pt>
                <c:pt idx="21">
                  <c:v>12.056538461538464</c:v>
                </c:pt>
                <c:pt idx="22">
                  <c:v>12.630659340659342</c:v>
                </c:pt>
                <c:pt idx="23">
                  <c:v>13.20478021978022</c:v>
                </c:pt>
                <c:pt idx="24">
                  <c:v>13.778901098901098</c:v>
                </c:pt>
                <c:pt idx="25">
                  <c:v>14.353021978021978</c:v>
                </c:pt>
                <c:pt idx="26">
                  <c:v>14.927142857142858</c:v>
                </c:pt>
                <c:pt idx="27">
                  <c:v>15.501263736263738</c:v>
                </c:pt>
                <c:pt idx="28">
                  <c:v>16.075384615384614</c:v>
                </c:pt>
                <c:pt idx="29">
                  <c:v>16.649505494505497</c:v>
                </c:pt>
                <c:pt idx="30">
                  <c:v>17.223626373626374</c:v>
                </c:pt>
                <c:pt idx="31">
                  <c:v>17.797747252747254</c:v>
                </c:pt>
                <c:pt idx="32">
                  <c:v>18.371868131868133</c:v>
                </c:pt>
                <c:pt idx="33">
                  <c:v>18.945989010989013</c:v>
                </c:pt>
                <c:pt idx="34">
                  <c:v>19.520109890109893</c:v>
                </c:pt>
                <c:pt idx="35">
                  <c:v>20.094230769230773</c:v>
                </c:pt>
                <c:pt idx="36">
                  <c:v>20.668351648351646</c:v>
                </c:pt>
                <c:pt idx="37">
                  <c:v>21.24247252747253</c:v>
                </c:pt>
                <c:pt idx="38">
                  <c:v>21.816593406593405</c:v>
                </c:pt>
                <c:pt idx="39">
                  <c:v>22.39071428571429</c:v>
                </c:pt>
                <c:pt idx="40">
                  <c:v>22.96483516483517</c:v>
                </c:pt>
                <c:pt idx="41">
                  <c:v>23.538956043956045</c:v>
                </c:pt>
                <c:pt idx="42">
                  <c:v>24.113076923076928</c:v>
                </c:pt>
                <c:pt idx="43">
                  <c:v>24.687197802197808</c:v>
                </c:pt>
                <c:pt idx="44">
                  <c:v>25.261318681318684</c:v>
                </c:pt>
                <c:pt idx="45">
                  <c:v>25.83543956043956</c:v>
                </c:pt>
                <c:pt idx="46">
                  <c:v>26.40956043956044</c:v>
                </c:pt>
                <c:pt idx="47">
                  <c:v>26.98368131868132</c:v>
                </c:pt>
                <c:pt idx="48">
                  <c:v>27.557802197802197</c:v>
                </c:pt>
                <c:pt idx="49">
                  <c:v>28.131923076923076</c:v>
                </c:pt>
                <c:pt idx="50">
                  <c:v>28.706043956043956</c:v>
                </c:pt>
                <c:pt idx="51">
                  <c:v>29.280164835164843</c:v>
                </c:pt>
                <c:pt idx="52">
                  <c:v>29.854285714285716</c:v>
                </c:pt>
                <c:pt idx="53">
                  <c:v>30.428406593406592</c:v>
                </c:pt>
                <c:pt idx="54">
                  <c:v>31.002527472527476</c:v>
                </c:pt>
                <c:pt idx="55">
                  <c:v>31.57664835164835</c:v>
                </c:pt>
                <c:pt idx="56">
                  <c:v>32.15076923076923</c:v>
                </c:pt>
                <c:pt idx="57">
                  <c:v>32.724890109890104</c:v>
                </c:pt>
                <c:pt idx="58">
                  <c:v>33.299010989010995</c:v>
                </c:pt>
                <c:pt idx="59">
                  <c:v>33.87313186813187</c:v>
                </c:pt>
                <c:pt idx="60">
                  <c:v>34.44725274725275</c:v>
                </c:pt>
                <c:pt idx="61">
                  <c:v>35.021373626373624</c:v>
                </c:pt>
                <c:pt idx="62">
                  <c:v>35.59549450549451</c:v>
                </c:pt>
                <c:pt idx="63">
                  <c:v>36.16961538461538</c:v>
                </c:pt>
                <c:pt idx="64">
                  <c:v>36.74373626373627</c:v>
                </c:pt>
                <c:pt idx="65">
                  <c:v>37.31785714285715</c:v>
                </c:pt>
                <c:pt idx="66">
                  <c:v>37.89197802197803</c:v>
                </c:pt>
                <c:pt idx="67">
                  <c:v>38.46609890109891</c:v>
                </c:pt>
                <c:pt idx="68">
                  <c:v>39.040219780219786</c:v>
                </c:pt>
                <c:pt idx="69">
                  <c:v>39.614340659340655</c:v>
                </c:pt>
                <c:pt idx="70">
                  <c:v>40.188461538461546</c:v>
                </c:pt>
                <c:pt idx="71">
                  <c:v>40.762582417582415</c:v>
                </c:pt>
                <c:pt idx="72">
                  <c:v>41.33670329670329</c:v>
                </c:pt>
                <c:pt idx="73">
                  <c:v>41.91082417582419</c:v>
                </c:pt>
                <c:pt idx="74">
                  <c:v>42.48494505494506</c:v>
                </c:pt>
                <c:pt idx="75">
                  <c:v>43.059065934065934</c:v>
                </c:pt>
                <c:pt idx="76">
                  <c:v>43.63318681318681</c:v>
                </c:pt>
                <c:pt idx="77">
                  <c:v>44.207307692307694</c:v>
                </c:pt>
                <c:pt idx="78">
                  <c:v>44.78142857142858</c:v>
                </c:pt>
                <c:pt idx="79">
                  <c:v>45.35554945054945</c:v>
                </c:pt>
                <c:pt idx="80">
                  <c:v>45.92967032967034</c:v>
                </c:pt>
                <c:pt idx="81">
                  <c:v>46.50379120879121</c:v>
                </c:pt>
                <c:pt idx="82">
                  <c:v>47.07791208791209</c:v>
                </c:pt>
                <c:pt idx="83">
                  <c:v>47.65203296703296</c:v>
                </c:pt>
                <c:pt idx="84">
                  <c:v>48.226153846153856</c:v>
                </c:pt>
                <c:pt idx="85">
                  <c:v>48.800274725274726</c:v>
                </c:pt>
                <c:pt idx="86">
                  <c:v>49.374395604395616</c:v>
                </c:pt>
                <c:pt idx="87">
                  <c:v>49.94851648351649</c:v>
                </c:pt>
                <c:pt idx="88">
                  <c:v>50.52263736263737</c:v>
                </c:pt>
                <c:pt idx="89">
                  <c:v>51.09675824175824</c:v>
                </c:pt>
                <c:pt idx="90">
                  <c:v>51.67087912087912</c:v>
                </c:pt>
                <c:pt idx="91">
                  <c:v>52.245000000000005</c:v>
                </c:pt>
                <c:pt idx="92">
                  <c:v>52.81912087912088</c:v>
                </c:pt>
                <c:pt idx="93">
                  <c:v>53.393241758241764</c:v>
                </c:pt>
                <c:pt idx="94">
                  <c:v>53.96736263736264</c:v>
                </c:pt>
                <c:pt idx="95">
                  <c:v>54.541483516483524</c:v>
                </c:pt>
                <c:pt idx="96">
                  <c:v>55.11560439560439</c:v>
                </c:pt>
                <c:pt idx="97">
                  <c:v>55.68972527472527</c:v>
                </c:pt>
                <c:pt idx="98">
                  <c:v>56.26384615384615</c:v>
                </c:pt>
                <c:pt idx="99">
                  <c:v>56.83796703296703</c:v>
                </c:pt>
                <c:pt idx="100">
                  <c:v>57.41208791208791</c:v>
                </c:pt>
                <c:pt idx="101">
                  <c:v>57.986208791208796</c:v>
                </c:pt>
                <c:pt idx="102">
                  <c:v>58.560329670329686</c:v>
                </c:pt>
                <c:pt idx="103">
                  <c:v>59.13445054945055</c:v>
                </c:pt>
                <c:pt idx="104">
                  <c:v>59.70857142857143</c:v>
                </c:pt>
                <c:pt idx="105">
                  <c:v>60.282692307692315</c:v>
                </c:pt>
                <c:pt idx="106">
                  <c:v>60.856813186813184</c:v>
                </c:pt>
                <c:pt idx="107">
                  <c:v>61.430934065934075</c:v>
                </c:pt>
                <c:pt idx="108">
                  <c:v>62.00505494505495</c:v>
                </c:pt>
                <c:pt idx="109">
                  <c:v>62.579175824175834</c:v>
                </c:pt>
                <c:pt idx="110">
                  <c:v>63.1532967032967</c:v>
                </c:pt>
                <c:pt idx="111">
                  <c:v>63.72741758241759</c:v>
                </c:pt>
                <c:pt idx="112">
                  <c:v>64.30153846153846</c:v>
                </c:pt>
                <c:pt idx="113">
                  <c:v>64.87565934065934</c:v>
                </c:pt>
                <c:pt idx="114">
                  <c:v>65.44978021978021</c:v>
                </c:pt>
                <c:pt idx="115">
                  <c:v>66.0239010989011</c:v>
                </c:pt>
                <c:pt idx="116">
                  <c:v>66.59802197802199</c:v>
                </c:pt>
                <c:pt idx="117">
                  <c:v>67.17214285714286</c:v>
                </c:pt>
                <c:pt idx="118">
                  <c:v>67.74626373626374</c:v>
                </c:pt>
                <c:pt idx="119">
                  <c:v>68.32038461538463</c:v>
                </c:pt>
                <c:pt idx="120">
                  <c:v>68.8945054945055</c:v>
                </c:pt>
                <c:pt idx="121">
                  <c:v>69.46862637362638</c:v>
                </c:pt>
                <c:pt idx="122">
                  <c:v>70.04274725274725</c:v>
                </c:pt>
                <c:pt idx="123">
                  <c:v>70.61686813186813</c:v>
                </c:pt>
                <c:pt idx="124">
                  <c:v>71.19098901098901</c:v>
                </c:pt>
                <c:pt idx="125">
                  <c:v>71.7651098901099</c:v>
                </c:pt>
                <c:pt idx="126">
                  <c:v>72.33923076923077</c:v>
                </c:pt>
                <c:pt idx="127">
                  <c:v>72.91335164835165</c:v>
                </c:pt>
                <c:pt idx="128">
                  <c:v>73.48747252747253</c:v>
                </c:pt>
                <c:pt idx="129">
                  <c:v>74.06159340659342</c:v>
                </c:pt>
                <c:pt idx="130">
                  <c:v>74.6357142857143</c:v>
                </c:pt>
                <c:pt idx="131">
                  <c:v>75.20983516483516</c:v>
                </c:pt>
                <c:pt idx="132">
                  <c:v>75.78395604395605</c:v>
                </c:pt>
                <c:pt idx="133">
                  <c:v>76.35807692307692</c:v>
                </c:pt>
                <c:pt idx="134">
                  <c:v>76.93219780219782</c:v>
                </c:pt>
                <c:pt idx="135">
                  <c:v>77.50631868131869</c:v>
                </c:pt>
                <c:pt idx="136">
                  <c:v>78.08043956043957</c:v>
                </c:pt>
                <c:pt idx="137">
                  <c:v>78.65456043956043</c:v>
                </c:pt>
                <c:pt idx="138">
                  <c:v>79.22868131868131</c:v>
                </c:pt>
                <c:pt idx="139">
                  <c:v>79.80280219780221</c:v>
                </c:pt>
                <c:pt idx="140">
                  <c:v>80.37692307692309</c:v>
                </c:pt>
                <c:pt idx="141">
                  <c:v>80.95104395604396</c:v>
                </c:pt>
                <c:pt idx="142">
                  <c:v>81.52516483516483</c:v>
                </c:pt>
                <c:pt idx="143">
                  <c:v>82.09928571428571</c:v>
                </c:pt>
                <c:pt idx="144">
                  <c:v>82.67340659340658</c:v>
                </c:pt>
                <c:pt idx="145">
                  <c:v>83.24752747252747</c:v>
                </c:pt>
                <c:pt idx="146">
                  <c:v>83.82164835164838</c:v>
                </c:pt>
                <c:pt idx="147">
                  <c:v>84.39576923076925</c:v>
                </c:pt>
                <c:pt idx="148">
                  <c:v>84.96989010989012</c:v>
                </c:pt>
                <c:pt idx="149">
                  <c:v>85.54401098901099</c:v>
                </c:pt>
                <c:pt idx="150">
                  <c:v>86.11813186813187</c:v>
                </c:pt>
                <c:pt idx="151">
                  <c:v>86.69225274725274</c:v>
                </c:pt>
                <c:pt idx="152">
                  <c:v>87.26637362637362</c:v>
                </c:pt>
                <c:pt idx="153">
                  <c:v>87.84049450549452</c:v>
                </c:pt>
                <c:pt idx="154">
                  <c:v>88.41461538461539</c:v>
                </c:pt>
                <c:pt idx="155">
                  <c:v>88.98873626373627</c:v>
                </c:pt>
                <c:pt idx="156">
                  <c:v>89.56285714285715</c:v>
                </c:pt>
                <c:pt idx="157">
                  <c:v>90.13697802197802</c:v>
                </c:pt>
                <c:pt idx="158">
                  <c:v>90.7110989010989</c:v>
                </c:pt>
                <c:pt idx="159">
                  <c:v>91.28521978021978</c:v>
                </c:pt>
                <c:pt idx="160">
                  <c:v>91.85934065934067</c:v>
                </c:pt>
                <c:pt idx="161">
                  <c:v>92.43346153846156</c:v>
                </c:pt>
                <c:pt idx="162">
                  <c:v>93.00758241758243</c:v>
                </c:pt>
                <c:pt idx="163">
                  <c:v>93.58170329670328</c:v>
                </c:pt>
                <c:pt idx="164">
                  <c:v>94.15582417582418</c:v>
                </c:pt>
                <c:pt idx="165">
                  <c:v>94.72994505494508</c:v>
                </c:pt>
                <c:pt idx="166">
                  <c:v>95.30406593406592</c:v>
                </c:pt>
                <c:pt idx="167">
                  <c:v>95.87818681318683</c:v>
                </c:pt>
                <c:pt idx="168">
                  <c:v>96.45230769230771</c:v>
                </c:pt>
                <c:pt idx="169">
                  <c:v>97.02642857142858</c:v>
                </c:pt>
                <c:pt idx="170">
                  <c:v>97.60054945054945</c:v>
                </c:pt>
              </c:numCache>
            </c:numRef>
          </c:xVal>
          <c:yVal>
            <c:numRef>
              <c:f>'Cambio RC 600 89'!$A$21:$A$191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'Cambio RC 600 89'!$D$20</c:f>
              <c:strCache>
                <c:ptCount val="1"/>
                <c:pt idx="0">
                  <c:v>III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RC 600 89'!$D$21:$D$191</c:f>
              <c:numCache>
                <c:ptCount val="171"/>
                <c:pt idx="0">
                  <c:v>0</c:v>
                </c:pt>
                <c:pt idx="1">
                  <c:v>0.7814423076923077</c:v>
                </c:pt>
                <c:pt idx="2">
                  <c:v>1.5628846153846154</c:v>
                </c:pt>
                <c:pt idx="3">
                  <c:v>2.344326923076923</c:v>
                </c:pt>
                <c:pt idx="4">
                  <c:v>3.125769230769231</c:v>
                </c:pt>
                <c:pt idx="5">
                  <c:v>3.9072115384615387</c:v>
                </c:pt>
                <c:pt idx="6">
                  <c:v>4.688653846153846</c:v>
                </c:pt>
                <c:pt idx="7">
                  <c:v>5.470096153846153</c:v>
                </c:pt>
                <c:pt idx="8">
                  <c:v>6.251538461538462</c:v>
                </c:pt>
                <c:pt idx="9">
                  <c:v>7.032980769230767</c:v>
                </c:pt>
                <c:pt idx="10">
                  <c:v>7.814423076923077</c:v>
                </c:pt>
                <c:pt idx="11">
                  <c:v>8.595865384615385</c:v>
                </c:pt>
                <c:pt idx="12">
                  <c:v>9.377307692307692</c:v>
                </c:pt>
                <c:pt idx="13">
                  <c:v>10.15875</c:v>
                </c:pt>
                <c:pt idx="14">
                  <c:v>10.940192307692307</c:v>
                </c:pt>
                <c:pt idx="15">
                  <c:v>11.721634615384614</c:v>
                </c:pt>
                <c:pt idx="16">
                  <c:v>12.503076923076923</c:v>
                </c:pt>
                <c:pt idx="17">
                  <c:v>13.28451923076923</c:v>
                </c:pt>
                <c:pt idx="18">
                  <c:v>14.065961538461535</c:v>
                </c:pt>
                <c:pt idx="19">
                  <c:v>14.847403846153846</c:v>
                </c:pt>
                <c:pt idx="20">
                  <c:v>15.628846153846155</c:v>
                </c:pt>
                <c:pt idx="21">
                  <c:v>16.41028846153846</c:v>
                </c:pt>
                <c:pt idx="22">
                  <c:v>17.19173076923077</c:v>
                </c:pt>
                <c:pt idx="23">
                  <c:v>17.97317307692308</c:v>
                </c:pt>
                <c:pt idx="24">
                  <c:v>18.754615384615384</c:v>
                </c:pt>
                <c:pt idx="25">
                  <c:v>19.536057692307686</c:v>
                </c:pt>
                <c:pt idx="26">
                  <c:v>20.3175</c:v>
                </c:pt>
                <c:pt idx="27">
                  <c:v>21.098942307692308</c:v>
                </c:pt>
                <c:pt idx="28">
                  <c:v>21.880384615384614</c:v>
                </c:pt>
                <c:pt idx="29">
                  <c:v>22.661826923076923</c:v>
                </c:pt>
                <c:pt idx="30">
                  <c:v>23.44326923076923</c:v>
                </c:pt>
                <c:pt idx="31">
                  <c:v>24.224711538461538</c:v>
                </c:pt>
                <c:pt idx="32">
                  <c:v>25.006153846153847</c:v>
                </c:pt>
                <c:pt idx="33">
                  <c:v>25.787596153846152</c:v>
                </c:pt>
                <c:pt idx="34">
                  <c:v>26.56903846153846</c:v>
                </c:pt>
                <c:pt idx="35">
                  <c:v>27.35048076923077</c:v>
                </c:pt>
                <c:pt idx="36">
                  <c:v>28.13192307692307</c:v>
                </c:pt>
                <c:pt idx="37">
                  <c:v>28.91336538461538</c:v>
                </c:pt>
                <c:pt idx="38">
                  <c:v>29.69480769230769</c:v>
                </c:pt>
                <c:pt idx="39">
                  <c:v>30.47625</c:v>
                </c:pt>
                <c:pt idx="40">
                  <c:v>31.25769230769231</c:v>
                </c:pt>
                <c:pt idx="41">
                  <c:v>32.03913461538461</c:v>
                </c:pt>
                <c:pt idx="42">
                  <c:v>32.82057692307692</c:v>
                </c:pt>
                <c:pt idx="43">
                  <c:v>33.60201923076923</c:v>
                </c:pt>
                <c:pt idx="44">
                  <c:v>34.38346153846154</c:v>
                </c:pt>
                <c:pt idx="45">
                  <c:v>35.16490384615384</c:v>
                </c:pt>
                <c:pt idx="46">
                  <c:v>35.94634615384616</c:v>
                </c:pt>
                <c:pt idx="47">
                  <c:v>36.72778846153846</c:v>
                </c:pt>
                <c:pt idx="48">
                  <c:v>37.50923076923077</c:v>
                </c:pt>
                <c:pt idx="49">
                  <c:v>38.29067307692308</c:v>
                </c:pt>
                <c:pt idx="50">
                  <c:v>39.07211538461537</c:v>
                </c:pt>
                <c:pt idx="51">
                  <c:v>39.853557692307696</c:v>
                </c:pt>
                <c:pt idx="52">
                  <c:v>40.635</c:v>
                </c:pt>
                <c:pt idx="53">
                  <c:v>41.4164423076923</c:v>
                </c:pt>
                <c:pt idx="54">
                  <c:v>42.197884615384616</c:v>
                </c:pt>
                <c:pt idx="55">
                  <c:v>42.979326923076925</c:v>
                </c:pt>
                <c:pt idx="56">
                  <c:v>43.76076923076923</c:v>
                </c:pt>
                <c:pt idx="57">
                  <c:v>44.54221153846154</c:v>
                </c:pt>
                <c:pt idx="58">
                  <c:v>45.323653846153846</c:v>
                </c:pt>
                <c:pt idx="59">
                  <c:v>46.105096153846155</c:v>
                </c:pt>
                <c:pt idx="60">
                  <c:v>46.88653846153846</c:v>
                </c:pt>
                <c:pt idx="61">
                  <c:v>47.66798076923077</c:v>
                </c:pt>
                <c:pt idx="62">
                  <c:v>48.449423076923075</c:v>
                </c:pt>
                <c:pt idx="63">
                  <c:v>49.230865384615385</c:v>
                </c:pt>
                <c:pt idx="64">
                  <c:v>50.012307692307694</c:v>
                </c:pt>
                <c:pt idx="65">
                  <c:v>50.79375</c:v>
                </c:pt>
                <c:pt idx="66">
                  <c:v>51.575192307692305</c:v>
                </c:pt>
                <c:pt idx="67">
                  <c:v>52.35663461538461</c:v>
                </c:pt>
                <c:pt idx="68">
                  <c:v>53.13807692307692</c:v>
                </c:pt>
                <c:pt idx="69">
                  <c:v>53.919519230769225</c:v>
                </c:pt>
                <c:pt idx="70">
                  <c:v>54.70096153846154</c:v>
                </c:pt>
                <c:pt idx="71">
                  <c:v>55.482403846153844</c:v>
                </c:pt>
                <c:pt idx="72">
                  <c:v>56.26384615384614</c:v>
                </c:pt>
                <c:pt idx="73">
                  <c:v>57.04528846153846</c:v>
                </c:pt>
                <c:pt idx="74">
                  <c:v>57.82673076923076</c:v>
                </c:pt>
                <c:pt idx="75">
                  <c:v>58.60817307692308</c:v>
                </c:pt>
                <c:pt idx="76">
                  <c:v>59.38961538461538</c:v>
                </c:pt>
                <c:pt idx="77">
                  <c:v>60.171057692307684</c:v>
                </c:pt>
                <c:pt idx="78">
                  <c:v>60.9525</c:v>
                </c:pt>
                <c:pt idx="79">
                  <c:v>61.733942307692296</c:v>
                </c:pt>
                <c:pt idx="80">
                  <c:v>62.51538461538462</c:v>
                </c:pt>
                <c:pt idx="81">
                  <c:v>63.296826923076914</c:v>
                </c:pt>
                <c:pt idx="82">
                  <c:v>64.07826923076922</c:v>
                </c:pt>
                <c:pt idx="83">
                  <c:v>64.85971153846154</c:v>
                </c:pt>
                <c:pt idx="84">
                  <c:v>65.64115384615384</c:v>
                </c:pt>
                <c:pt idx="85">
                  <c:v>66.42259615384616</c:v>
                </c:pt>
                <c:pt idx="86">
                  <c:v>67.20403846153846</c:v>
                </c:pt>
                <c:pt idx="87">
                  <c:v>67.98548076923076</c:v>
                </c:pt>
                <c:pt idx="88">
                  <c:v>68.76692307692308</c:v>
                </c:pt>
                <c:pt idx="89">
                  <c:v>69.5483653846154</c:v>
                </c:pt>
                <c:pt idx="90">
                  <c:v>70.32980769230768</c:v>
                </c:pt>
                <c:pt idx="91">
                  <c:v>71.11125</c:v>
                </c:pt>
                <c:pt idx="92">
                  <c:v>71.89269230769231</c:v>
                </c:pt>
                <c:pt idx="93">
                  <c:v>72.67413461538459</c:v>
                </c:pt>
                <c:pt idx="94">
                  <c:v>73.45557692307692</c:v>
                </c:pt>
                <c:pt idx="95">
                  <c:v>74.23701923076922</c:v>
                </c:pt>
                <c:pt idx="96">
                  <c:v>75.01846153846154</c:v>
                </c:pt>
                <c:pt idx="97">
                  <c:v>75.79990384615384</c:v>
                </c:pt>
                <c:pt idx="98">
                  <c:v>76.58134615384616</c:v>
                </c:pt>
                <c:pt idx="99">
                  <c:v>77.36278846153846</c:v>
                </c:pt>
                <c:pt idx="100">
                  <c:v>78.14423076923075</c:v>
                </c:pt>
                <c:pt idx="101">
                  <c:v>78.92567307692308</c:v>
                </c:pt>
                <c:pt idx="102">
                  <c:v>79.70711538461539</c:v>
                </c:pt>
                <c:pt idx="103">
                  <c:v>80.4885576923077</c:v>
                </c:pt>
                <c:pt idx="104">
                  <c:v>81.27</c:v>
                </c:pt>
                <c:pt idx="105">
                  <c:v>82.05144230769231</c:v>
                </c:pt>
                <c:pt idx="106">
                  <c:v>82.8328846153846</c:v>
                </c:pt>
                <c:pt idx="107">
                  <c:v>83.6143269230769</c:v>
                </c:pt>
                <c:pt idx="108">
                  <c:v>84.39576923076923</c:v>
                </c:pt>
                <c:pt idx="109">
                  <c:v>85.17721153846155</c:v>
                </c:pt>
                <c:pt idx="110">
                  <c:v>85.95865384615385</c:v>
                </c:pt>
                <c:pt idx="111">
                  <c:v>86.74009615384615</c:v>
                </c:pt>
                <c:pt idx="112">
                  <c:v>87.52153846153846</c:v>
                </c:pt>
                <c:pt idx="113">
                  <c:v>88.30298076923076</c:v>
                </c:pt>
                <c:pt idx="114">
                  <c:v>89.08442307692307</c:v>
                </c:pt>
                <c:pt idx="115">
                  <c:v>89.86586538461539</c:v>
                </c:pt>
                <c:pt idx="116">
                  <c:v>90.64730769230769</c:v>
                </c:pt>
                <c:pt idx="117">
                  <c:v>91.42875</c:v>
                </c:pt>
                <c:pt idx="118">
                  <c:v>92.21019230769231</c:v>
                </c:pt>
                <c:pt idx="119">
                  <c:v>92.99163461538461</c:v>
                </c:pt>
                <c:pt idx="120">
                  <c:v>93.77307692307691</c:v>
                </c:pt>
                <c:pt idx="121">
                  <c:v>94.55451923076923</c:v>
                </c:pt>
                <c:pt idx="122">
                  <c:v>95.33596153846155</c:v>
                </c:pt>
                <c:pt idx="123">
                  <c:v>96.11740384615385</c:v>
                </c:pt>
                <c:pt idx="124">
                  <c:v>96.89884615384615</c:v>
                </c:pt>
                <c:pt idx="125">
                  <c:v>97.68028846153845</c:v>
                </c:pt>
                <c:pt idx="126">
                  <c:v>98.46173076923077</c:v>
                </c:pt>
                <c:pt idx="127">
                  <c:v>99.24317307692306</c:v>
                </c:pt>
                <c:pt idx="128">
                  <c:v>100.02461538461539</c:v>
                </c:pt>
                <c:pt idx="129">
                  <c:v>100.80605769230769</c:v>
                </c:pt>
                <c:pt idx="130">
                  <c:v>101.5875</c:v>
                </c:pt>
                <c:pt idx="131">
                  <c:v>102.36894230769231</c:v>
                </c:pt>
                <c:pt idx="132">
                  <c:v>103.15038461538461</c:v>
                </c:pt>
                <c:pt idx="133">
                  <c:v>103.93182692307693</c:v>
                </c:pt>
                <c:pt idx="134">
                  <c:v>104.71326923076921</c:v>
                </c:pt>
                <c:pt idx="135">
                  <c:v>105.49471153846154</c:v>
                </c:pt>
                <c:pt idx="136">
                  <c:v>106.27615384615385</c:v>
                </c:pt>
                <c:pt idx="137">
                  <c:v>107.05759615384612</c:v>
                </c:pt>
                <c:pt idx="138">
                  <c:v>107.83903846153845</c:v>
                </c:pt>
                <c:pt idx="139">
                  <c:v>108.62048076923077</c:v>
                </c:pt>
                <c:pt idx="140">
                  <c:v>109.40192307692308</c:v>
                </c:pt>
                <c:pt idx="141">
                  <c:v>110.18336538461537</c:v>
                </c:pt>
                <c:pt idx="142">
                  <c:v>110.96480769230769</c:v>
                </c:pt>
                <c:pt idx="143">
                  <c:v>111.74625</c:v>
                </c:pt>
                <c:pt idx="144">
                  <c:v>112.52769230769228</c:v>
                </c:pt>
                <c:pt idx="145">
                  <c:v>113.30913461538461</c:v>
                </c:pt>
                <c:pt idx="146">
                  <c:v>114.09057692307692</c:v>
                </c:pt>
                <c:pt idx="147">
                  <c:v>114.87201923076924</c:v>
                </c:pt>
                <c:pt idx="148">
                  <c:v>115.65346153846151</c:v>
                </c:pt>
                <c:pt idx="149">
                  <c:v>116.43490384615384</c:v>
                </c:pt>
                <c:pt idx="150">
                  <c:v>117.21634615384616</c:v>
                </c:pt>
                <c:pt idx="151">
                  <c:v>117.99778846153843</c:v>
                </c:pt>
                <c:pt idx="152">
                  <c:v>118.77923076923076</c:v>
                </c:pt>
                <c:pt idx="153">
                  <c:v>119.5606730769231</c:v>
                </c:pt>
                <c:pt idx="154">
                  <c:v>120.34211538461537</c:v>
                </c:pt>
                <c:pt idx="155">
                  <c:v>121.12355769230768</c:v>
                </c:pt>
                <c:pt idx="156">
                  <c:v>121.905</c:v>
                </c:pt>
                <c:pt idx="157">
                  <c:v>122.68644230769232</c:v>
                </c:pt>
                <c:pt idx="158">
                  <c:v>123.46788461538459</c:v>
                </c:pt>
                <c:pt idx="159">
                  <c:v>124.24932692307691</c:v>
                </c:pt>
                <c:pt idx="160">
                  <c:v>125.03076923076924</c:v>
                </c:pt>
                <c:pt idx="161">
                  <c:v>125.81221153846154</c:v>
                </c:pt>
                <c:pt idx="162">
                  <c:v>126.59365384615383</c:v>
                </c:pt>
                <c:pt idx="163">
                  <c:v>127.37509615384614</c:v>
                </c:pt>
                <c:pt idx="164">
                  <c:v>128.15653846153845</c:v>
                </c:pt>
                <c:pt idx="165">
                  <c:v>128.93798076923076</c:v>
                </c:pt>
                <c:pt idx="166">
                  <c:v>129.71942307692308</c:v>
                </c:pt>
                <c:pt idx="167">
                  <c:v>130.50086538461537</c:v>
                </c:pt>
                <c:pt idx="168">
                  <c:v>131.28230769230768</c:v>
                </c:pt>
                <c:pt idx="169">
                  <c:v>132.06374999999997</c:v>
                </c:pt>
                <c:pt idx="170">
                  <c:v>132.84519230769232</c:v>
                </c:pt>
              </c:numCache>
            </c:numRef>
          </c:xVal>
          <c:yVal>
            <c:numRef>
              <c:f>'Cambio RC 600 89'!$A$21:$A$191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'Cambio RC 600 89'!$E$20</c:f>
              <c:strCache>
                <c:ptCount val="1"/>
                <c:pt idx="0">
                  <c:v>IV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RC 600 89'!$E$21:$E$191</c:f>
              <c:numCache>
                <c:ptCount val="171"/>
                <c:pt idx="0">
                  <c:v>0</c:v>
                </c:pt>
                <c:pt idx="1">
                  <c:v>0.9781318681318681</c:v>
                </c:pt>
                <c:pt idx="2">
                  <c:v>1.9562637362637363</c:v>
                </c:pt>
                <c:pt idx="3">
                  <c:v>2.9343956043956045</c:v>
                </c:pt>
                <c:pt idx="4">
                  <c:v>3.9125274725274726</c:v>
                </c:pt>
                <c:pt idx="5">
                  <c:v>4.89065934065934</c:v>
                </c:pt>
                <c:pt idx="6">
                  <c:v>5.868791208791209</c:v>
                </c:pt>
                <c:pt idx="7">
                  <c:v>6.846923076923078</c:v>
                </c:pt>
                <c:pt idx="8">
                  <c:v>7.825054945054945</c:v>
                </c:pt>
                <c:pt idx="9">
                  <c:v>8.803186813186814</c:v>
                </c:pt>
                <c:pt idx="10">
                  <c:v>9.78131868131868</c:v>
                </c:pt>
                <c:pt idx="11">
                  <c:v>10.759450549450552</c:v>
                </c:pt>
                <c:pt idx="12">
                  <c:v>11.737582417582418</c:v>
                </c:pt>
                <c:pt idx="13">
                  <c:v>12.715714285714286</c:v>
                </c:pt>
                <c:pt idx="14">
                  <c:v>13.693846153846156</c:v>
                </c:pt>
                <c:pt idx="15">
                  <c:v>14.671978021978022</c:v>
                </c:pt>
                <c:pt idx="16">
                  <c:v>15.65010989010989</c:v>
                </c:pt>
                <c:pt idx="17">
                  <c:v>16.62824175824176</c:v>
                </c:pt>
                <c:pt idx="18">
                  <c:v>17.606373626373628</c:v>
                </c:pt>
                <c:pt idx="19">
                  <c:v>18.5845054945055</c:v>
                </c:pt>
                <c:pt idx="20">
                  <c:v>19.56263736263736</c:v>
                </c:pt>
                <c:pt idx="21">
                  <c:v>20.540769230769232</c:v>
                </c:pt>
                <c:pt idx="22">
                  <c:v>21.518901098901104</c:v>
                </c:pt>
                <c:pt idx="23">
                  <c:v>22.497032967032972</c:v>
                </c:pt>
                <c:pt idx="24">
                  <c:v>23.475164835164836</c:v>
                </c:pt>
                <c:pt idx="25">
                  <c:v>24.453296703296697</c:v>
                </c:pt>
                <c:pt idx="26">
                  <c:v>25.431428571428572</c:v>
                </c:pt>
                <c:pt idx="27">
                  <c:v>26.409560439560444</c:v>
                </c:pt>
                <c:pt idx="28">
                  <c:v>27.387692307692312</c:v>
                </c:pt>
                <c:pt idx="29">
                  <c:v>28.365824175824184</c:v>
                </c:pt>
                <c:pt idx="30">
                  <c:v>29.343956043956045</c:v>
                </c:pt>
                <c:pt idx="31">
                  <c:v>30.322087912087913</c:v>
                </c:pt>
                <c:pt idx="32">
                  <c:v>31.30021978021978</c:v>
                </c:pt>
                <c:pt idx="33">
                  <c:v>32.27835164835165</c:v>
                </c:pt>
                <c:pt idx="34">
                  <c:v>33.25648351648352</c:v>
                </c:pt>
                <c:pt idx="35">
                  <c:v>34.23461538461539</c:v>
                </c:pt>
                <c:pt idx="36">
                  <c:v>35.212747252747256</c:v>
                </c:pt>
                <c:pt idx="37">
                  <c:v>36.190879120879124</c:v>
                </c:pt>
                <c:pt idx="38">
                  <c:v>37.169010989011</c:v>
                </c:pt>
                <c:pt idx="39">
                  <c:v>38.14714285714286</c:v>
                </c:pt>
                <c:pt idx="40">
                  <c:v>39.12527472527472</c:v>
                </c:pt>
                <c:pt idx="41">
                  <c:v>40.103406593406596</c:v>
                </c:pt>
                <c:pt idx="42">
                  <c:v>41.081538461538464</c:v>
                </c:pt>
                <c:pt idx="43">
                  <c:v>42.059670329670325</c:v>
                </c:pt>
                <c:pt idx="44">
                  <c:v>43.03780219780221</c:v>
                </c:pt>
                <c:pt idx="45">
                  <c:v>44.01593406593407</c:v>
                </c:pt>
                <c:pt idx="46">
                  <c:v>44.994065934065944</c:v>
                </c:pt>
                <c:pt idx="47">
                  <c:v>45.9721978021978</c:v>
                </c:pt>
                <c:pt idx="48">
                  <c:v>46.95032967032967</c:v>
                </c:pt>
                <c:pt idx="49">
                  <c:v>47.92846153846155</c:v>
                </c:pt>
                <c:pt idx="50">
                  <c:v>48.906593406593394</c:v>
                </c:pt>
                <c:pt idx="51">
                  <c:v>49.884725274725284</c:v>
                </c:pt>
                <c:pt idx="52">
                  <c:v>50.862857142857145</c:v>
                </c:pt>
                <c:pt idx="53">
                  <c:v>51.84098901098901</c:v>
                </c:pt>
                <c:pt idx="54">
                  <c:v>52.81912087912089</c:v>
                </c:pt>
                <c:pt idx="55">
                  <c:v>53.79725274725275</c:v>
                </c:pt>
                <c:pt idx="56">
                  <c:v>54.775384615384624</c:v>
                </c:pt>
                <c:pt idx="57">
                  <c:v>55.75351648351649</c:v>
                </c:pt>
                <c:pt idx="58">
                  <c:v>56.73164835164837</c:v>
                </c:pt>
                <c:pt idx="59">
                  <c:v>57.70978021978022</c:v>
                </c:pt>
                <c:pt idx="60">
                  <c:v>58.68791208791209</c:v>
                </c:pt>
                <c:pt idx="61">
                  <c:v>59.66604395604396</c:v>
                </c:pt>
                <c:pt idx="62">
                  <c:v>60.644175824175825</c:v>
                </c:pt>
                <c:pt idx="63">
                  <c:v>61.6223076923077</c:v>
                </c:pt>
                <c:pt idx="64">
                  <c:v>62.60043956043956</c:v>
                </c:pt>
                <c:pt idx="65">
                  <c:v>63.57857142857144</c:v>
                </c:pt>
                <c:pt idx="66">
                  <c:v>64.5567032967033</c:v>
                </c:pt>
                <c:pt idx="67">
                  <c:v>65.53483516483517</c:v>
                </c:pt>
                <c:pt idx="68">
                  <c:v>66.51296703296704</c:v>
                </c:pt>
                <c:pt idx="69">
                  <c:v>67.49109890109891</c:v>
                </c:pt>
                <c:pt idx="70">
                  <c:v>68.46923076923078</c:v>
                </c:pt>
                <c:pt idx="71">
                  <c:v>69.44736263736264</c:v>
                </c:pt>
                <c:pt idx="72">
                  <c:v>70.42549450549451</c:v>
                </c:pt>
                <c:pt idx="73">
                  <c:v>71.4036263736264</c:v>
                </c:pt>
                <c:pt idx="74">
                  <c:v>72.38175824175825</c:v>
                </c:pt>
                <c:pt idx="75">
                  <c:v>73.35989010989013</c:v>
                </c:pt>
                <c:pt idx="76">
                  <c:v>74.338021978022</c:v>
                </c:pt>
                <c:pt idx="77">
                  <c:v>75.31615384615385</c:v>
                </c:pt>
                <c:pt idx="78">
                  <c:v>76.29428571428572</c:v>
                </c:pt>
                <c:pt idx="79">
                  <c:v>77.27241758241757</c:v>
                </c:pt>
                <c:pt idx="80">
                  <c:v>78.25054945054944</c:v>
                </c:pt>
                <c:pt idx="81">
                  <c:v>79.22868131868131</c:v>
                </c:pt>
                <c:pt idx="82">
                  <c:v>80.20681318681319</c:v>
                </c:pt>
                <c:pt idx="83">
                  <c:v>81.18494505494506</c:v>
                </c:pt>
                <c:pt idx="84">
                  <c:v>82.16307692307693</c:v>
                </c:pt>
                <c:pt idx="85">
                  <c:v>83.14120879120878</c:v>
                </c:pt>
                <c:pt idx="86">
                  <c:v>84.11934065934065</c:v>
                </c:pt>
                <c:pt idx="87">
                  <c:v>85.09747252747253</c:v>
                </c:pt>
                <c:pt idx="88">
                  <c:v>86.07560439560442</c:v>
                </c:pt>
                <c:pt idx="89">
                  <c:v>87.05373626373627</c:v>
                </c:pt>
                <c:pt idx="90">
                  <c:v>88.03186813186814</c:v>
                </c:pt>
                <c:pt idx="91">
                  <c:v>89.01000000000002</c:v>
                </c:pt>
                <c:pt idx="92">
                  <c:v>89.98813186813189</c:v>
                </c:pt>
                <c:pt idx="93">
                  <c:v>90.96626373626374</c:v>
                </c:pt>
                <c:pt idx="94">
                  <c:v>91.9443956043956</c:v>
                </c:pt>
                <c:pt idx="95">
                  <c:v>92.92252747252748</c:v>
                </c:pt>
                <c:pt idx="96">
                  <c:v>93.90065934065935</c:v>
                </c:pt>
                <c:pt idx="97">
                  <c:v>94.87879120879121</c:v>
                </c:pt>
                <c:pt idx="98">
                  <c:v>95.8569230769231</c:v>
                </c:pt>
                <c:pt idx="99">
                  <c:v>96.83505494505494</c:v>
                </c:pt>
                <c:pt idx="100">
                  <c:v>97.81318681318679</c:v>
                </c:pt>
                <c:pt idx="101">
                  <c:v>98.79131868131869</c:v>
                </c:pt>
                <c:pt idx="102">
                  <c:v>99.76945054945057</c:v>
                </c:pt>
                <c:pt idx="103">
                  <c:v>100.74758241758242</c:v>
                </c:pt>
                <c:pt idx="104">
                  <c:v>101.72571428571429</c:v>
                </c:pt>
                <c:pt idx="105">
                  <c:v>102.70384615384617</c:v>
                </c:pt>
                <c:pt idx="106">
                  <c:v>103.68197802197803</c:v>
                </c:pt>
                <c:pt idx="107">
                  <c:v>104.66010989010991</c:v>
                </c:pt>
                <c:pt idx="108">
                  <c:v>105.63824175824178</c:v>
                </c:pt>
                <c:pt idx="109">
                  <c:v>106.61637362637364</c:v>
                </c:pt>
                <c:pt idx="110">
                  <c:v>107.5945054945055</c:v>
                </c:pt>
                <c:pt idx="111">
                  <c:v>108.57263736263738</c:v>
                </c:pt>
                <c:pt idx="112">
                  <c:v>109.55076923076925</c:v>
                </c:pt>
                <c:pt idx="113">
                  <c:v>110.5289010989011</c:v>
                </c:pt>
                <c:pt idx="114">
                  <c:v>111.50703296703298</c:v>
                </c:pt>
                <c:pt idx="115">
                  <c:v>112.48516483516485</c:v>
                </c:pt>
                <c:pt idx="116">
                  <c:v>113.46329670329673</c:v>
                </c:pt>
                <c:pt idx="117">
                  <c:v>114.44142857142857</c:v>
                </c:pt>
                <c:pt idx="118">
                  <c:v>115.41956043956044</c:v>
                </c:pt>
                <c:pt idx="119">
                  <c:v>116.39769230769232</c:v>
                </c:pt>
                <c:pt idx="120">
                  <c:v>117.37582417582418</c:v>
                </c:pt>
                <c:pt idx="121">
                  <c:v>118.35395604395605</c:v>
                </c:pt>
                <c:pt idx="122">
                  <c:v>119.33208791208791</c:v>
                </c:pt>
                <c:pt idx="123">
                  <c:v>120.31021978021978</c:v>
                </c:pt>
                <c:pt idx="124">
                  <c:v>121.28835164835165</c:v>
                </c:pt>
                <c:pt idx="125">
                  <c:v>122.2664835164835</c:v>
                </c:pt>
                <c:pt idx="126">
                  <c:v>123.2446153846154</c:v>
                </c:pt>
                <c:pt idx="127">
                  <c:v>124.22274725274724</c:v>
                </c:pt>
                <c:pt idx="128">
                  <c:v>125.20087912087912</c:v>
                </c:pt>
                <c:pt idx="129">
                  <c:v>126.179010989011</c:v>
                </c:pt>
                <c:pt idx="130">
                  <c:v>127.15714285714289</c:v>
                </c:pt>
                <c:pt idx="131">
                  <c:v>128.13527472527474</c:v>
                </c:pt>
                <c:pt idx="132">
                  <c:v>129.1134065934066</c:v>
                </c:pt>
                <c:pt idx="133">
                  <c:v>130.09153846153845</c:v>
                </c:pt>
                <c:pt idx="134">
                  <c:v>131.06967032967034</c:v>
                </c:pt>
                <c:pt idx="135">
                  <c:v>132.04780219780218</c:v>
                </c:pt>
                <c:pt idx="136">
                  <c:v>133.02593406593408</c:v>
                </c:pt>
                <c:pt idx="137">
                  <c:v>134.0040659340659</c:v>
                </c:pt>
                <c:pt idx="138">
                  <c:v>134.98219780219782</c:v>
                </c:pt>
                <c:pt idx="139">
                  <c:v>135.96032967032968</c:v>
                </c:pt>
                <c:pt idx="140">
                  <c:v>136.93846153846155</c:v>
                </c:pt>
                <c:pt idx="141">
                  <c:v>137.91659340659342</c:v>
                </c:pt>
                <c:pt idx="142">
                  <c:v>138.8947252747253</c:v>
                </c:pt>
                <c:pt idx="143">
                  <c:v>139.87285714285716</c:v>
                </c:pt>
                <c:pt idx="144">
                  <c:v>140.85098901098903</c:v>
                </c:pt>
                <c:pt idx="145">
                  <c:v>141.8291208791209</c:v>
                </c:pt>
                <c:pt idx="146">
                  <c:v>142.8072527472528</c:v>
                </c:pt>
                <c:pt idx="147">
                  <c:v>143.78538461538463</c:v>
                </c:pt>
                <c:pt idx="148">
                  <c:v>144.7635164835165</c:v>
                </c:pt>
                <c:pt idx="149">
                  <c:v>145.74164835164837</c:v>
                </c:pt>
                <c:pt idx="150">
                  <c:v>146.71978021978026</c:v>
                </c:pt>
                <c:pt idx="151">
                  <c:v>147.6979120879121</c:v>
                </c:pt>
                <c:pt idx="152">
                  <c:v>148.676043956044</c:v>
                </c:pt>
                <c:pt idx="153">
                  <c:v>149.6541758241758</c:v>
                </c:pt>
                <c:pt idx="154">
                  <c:v>150.6323076923077</c:v>
                </c:pt>
                <c:pt idx="155">
                  <c:v>151.61043956043954</c:v>
                </c:pt>
                <c:pt idx="156">
                  <c:v>152.58857142857144</c:v>
                </c:pt>
                <c:pt idx="157">
                  <c:v>153.5667032967033</c:v>
                </c:pt>
                <c:pt idx="158">
                  <c:v>154.54483516483515</c:v>
                </c:pt>
                <c:pt idx="159">
                  <c:v>155.52296703296705</c:v>
                </c:pt>
                <c:pt idx="160">
                  <c:v>156.50109890109889</c:v>
                </c:pt>
                <c:pt idx="161">
                  <c:v>157.4792307692308</c:v>
                </c:pt>
                <c:pt idx="162">
                  <c:v>158.45736263736262</c:v>
                </c:pt>
                <c:pt idx="163">
                  <c:v>159.43549450549452</c:v>
                </c:pt>
                <c:pt idx="164">
                  <c:v>160.41362637362639</c:v>
                </c:pt>
                <c:pt idx="165">
                  <c:v>161.39175824175825</c:v>
                </c:pt>
                <c:pt idx="166">
                  <c:v>162.36989010989012</c:v>
                </c:pt>
                <c:pt idx="167">
                  <c:v>163.34802197802202</c:v>
                </c:pt>
                <c:pt idx="168">
                  <c:v>164.32615384615386</c:v>
                </c:pt>
                <c:pt idx="169">
                  <c:v>165.30428571428573</c:v>
                </c:pt>
                <c:pt idx="170">
                  <c:v>166.28241758241757</c:v>
                </c:pt>
              </c:numCache>
            </c:numRef>
          </c:xVal>
          <c:yVal>
            <c:numRef>
              <c:f>'Cambio RC 600 89'!$A$21:$A$191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'Cambio RC 600 89'!$F$20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RC 600 89'!$F$21:$F$191</c:f>
              <c:numCache>
                <c:ptCount val="171"/>
                <c:pt idx="0">
                  <c:v>0</c:v>
                </c:pt>
                <c:pt idx="1">
                  <c:v>1.1751012145748987</c:v>
                </c:pt>
                <c:pt idx="2">
                  <c:v>2.3502024291497974</c:v>
                </c:pt>
                <c:pt idx="3">
                  <c:v>3.525303643724696</c:v>
                </c:pt>
                <c:pt idx="4">
                  <c:v>4.700404858299595</c:v>
                </c:pt>
                <c:pt idx="5">
                  <c:v>5.8755060728744954</c:v>
                </c:pt>
                <c:pt idx="6">
                  <c:v>7.050607287449392</c:v>
                </c:pt>
                <c:pt idx="7">
                  <c:v>8.225708502024291</c:v>
                </c:pt>
                <c:pt idx="8">
                  <c:v>9.40080971659919</c:v>
                </c:pt>
                <c:pt idx="9">
                  <c:v>10.575910931174091</c:v>
                </c:pt>
                <c:pt idx="10">
                  <c:v>11.751012145748991</c:v>
                </c:pt>
                <c:pt idx="11">
                  <c:v>12.926113360323885</c:v>
                </c:pt>
                <c:pt idx="12">
                  <c:v>14.101214574898783</c:v>
                </c:pt>
                <c:pt idx="13">
                  <c:v>15.276315789473687</c:v>
                </c:pt>
                <c:pt idx="14">
                  <c:v>16.451417004048583</c:v>
                </c:pt>
                <c:pt idx="15">
                  <c:v>17.62651821862348</c:v>
                </c:pt>
                <c:pt idx="16">
                  <c:v>18.80161943319838</c:v>
                </c:pt>
                <c:pt idx="17">
                  <c:v>19.97672064777328</c:v>
                </c:pt>
                <c:pt idx="18">
                  <c:v>21.151821862348182</c:v>
                </c:pt>
                <c:pt idx="19">
                  <c:v>22.326923076923073</c:v>
                </c:pt>
                <c:pt idx="20">
                  <c:v>23.502024291497982</c:v>
                </c:pt>
                <c:pt idx="21">
                  <c:v>24.677125506072876</c:v>
                </c:pt>
                <c:pt idx="22">
                  <c:v>25.85222672064777</c:v>
                </c:pt>
                <c:pt idx="23">
                  <c:v>27.02732793522268</c:v>
                </c:pt>
                <c:pt idx="24">
                  <c:v>28.202429149797567</c:v>
                </c:pt>
                <c:pt idx="25">
                  <c:v>29.37753036437247</c:v>
                </c:pt>
                <c:pt idx="26">
                  <c:v>30.552631578947373</c:v>
                </c:pt>
                <c:pt idx="27">
                  <c:v>31.727732793522268</c:v>
                </c:pt>
                <c:pt idx="28">
                  <c:v>32.902834008097166</c:v>
                </c:pt>
                <c:pt idx="29">
                  <c:v>34.07793522267207</c:v>
                </c:pt>
                <c:pt idx="30">
                  <c:v>35.25303643724696</c:v>
                </c:pt>
                <c:pt idx="31">
                  <c:v>36.428137651821864</c:v>
                </c:pt>
                <c:pt idx="32">
                  <c:v>37.60323886639676</c:v>
                </c:pt>
                <c:pt idx="33">
                  <c:v>38.77834008097166</c:v>
                </c:pt>
                <c:pt idx="34">
                  <c:v>39.95344129554656</c:v>
                </c:pt>
                <c:pt idx="35">
                  <c:v>41.128542510121456</c:v>
                </c:pt>
                <c:pt idx="36">
                  <c:v>42.303643724696364</c:v>
                </c:pt>
                <c:pt idx="37">
                  <c:v>43.47874493927126</c:v>
                </c:pt>
                <c:pt idx="38">
                  <c:v>44.653846153846146</c:v>
                </c:pt>
                <c:pt idx="39">
                  <c:v>45.828947368421055</c:v>
                </c:pt>
                <c:pt idx="40">
                  <c:v>47.004048582995964</c:v>
                </c:pt>
                <c:pt idx="41">
                  <c:v>48.17914979757086</c:v>
                </c:pt>
                <c:pt idx="42">
                  <c:v>49.35425101214575</c:v>
                </c:pt>
                <c:pt idx="43">
                  <c:v>50.52935222672065</c:v>
                </c:pt>
                <c:pt idx="44">
                  <c:v>51.70445344129554</c:v>
                </c:pt>
                <c:pt idx="45">
                  <c:v>52.87955465587044</c:v>
                </c:pt>
                <c:pt idx="46">
                  <c:v>54.05465587044536</c:v>
                </c:pt>
                <c:pt idx="47">
                  <c:v>55.22975708502024</c:v>
                </c:pt>
                <c:pt idx="48">
                  <c:v>56.40485829959513</c:v>
                </c:pt>
                <c:pt idx="49">
                  <c:v>57.57995951417005</c:v>
                </c:pt>
                <c:pt idx="50">
                  <c:v>58.75506072874494</c:v>
                </c:pt>
                <c:pt idx="51">
                  <c:v>59.93016194331985</c:v>
                </c:pt>
                <c:pt idx="52">
                  <c:v>61.10526315789475</c:v>
                </c:pt>
                <c:pt idx="53">
                  <c:v>62.28036437246964</c:v>
                </c:pt>
                <c:pt idx="54">
                  <c:v>63.455465587044536</c:v>
                </c:pt>
                <c:pt idx="55">
                  <c:v>64.63056680161944</c:v>
                </c:pt>
                <c:pt idx="56">
                  <c:v>65.80566801619433</c:v>
                </c:pt>
                <c:pt idx="57">
                  <c:v>66.98076923076924</c:v>
                </c:pt>
                <c:pt idx="58">
                  <c:v>68.15587044534414</c:v>
                </c:pt>
                <c:pt idx="59">
                  <c:v>69.33097165991903</c:v>
                </c:pt>
                <c:pt idx="60">
                  <c:v>70.50607287449392</c:v>
                </c:pt>
                <c:pt idx="61">
                  <c:v>71.68117408906883</c:v>
                </c:pt>
                <c:pt idx="62">
                  <c:v>72.85627530364373</c:v>
                </c:pt>
                <c:pt idx="63">
                  <c:v>74.03137651821864</c:v>
                </c:pt>
                <c:pt idx="64">
                  <c:v>75.20647773279352</c:v>
                </c:pt>
                <c:pt idx="65">
                  <c:v>76.38157894736842</c:v>
                </c:pt>
                <c:pt idx="66">
                  <c:v>77.55668016194332</c:v>
                </c:pt>
                <c:pt idx="67">
                  <c:v>78.73178137651821</c:v>
                </c:pt>
                <c:pt idx="68">
                  <c:v>79.90688259109312</c:v>
                </c:pt>
                <c:pt idx="69">
                  <c:v>81.08198380566802</c:v>
                </c:pt>
                <c:pt idx="70">
                  <c:v>82.25708502024291</c:v>
                </c:pt>
                <c:pt idx="71">
                  <c:v>83.43218623481782</c:v>
                </c:pt>
                <c:pt idx="72">
                  <c:v>84.60728744939273</c:v>
                </c:pt>
                <c:pt idx="73">
                  <c:v>85.78238866396761</c:v>
                </c:pt>
                <c:pt idx="74">
                  <c:v>86.95748987854252</c:v>
                </c:pt>
                <c:pt idx="75">
                  <c:v>88.1325910931174</c:v>
                </c:pt>
                <c:pt idx="76">
                  <c:v>89.30769230769229</c:v>
                </c:pt>
                <c:pt idx="77">
                  <c:v>90.48279352226723</c:v>
                </c:pt>
                <c:pt idx="78">
                  <c:v>91.65789473684211</c:v>
                </c:pt>
                <c:pt idx="79">
                  <c:v>92.832995951417</c:v>
                </c:pt>
                <c:pt idx="80">
                  <c:v>94.00809716599193</c:v>
                </c:pt>
                <c:pt idx="81">
                  <c:v>95.18319838056681</c:v>
                </c:pt>
                <c:pt idx="82">
                  <c:v>96.35829959514172</c:v>
                </c:pt>
                <c:pt idx="83">
                  <c:v>97.5334008097166</c:v>
                </c:pt>
                <c:pt idx="84">
                  <c:v>98.7085020242915</c:v>
                </c:pt>
                <c:pt idx="85">
                  <c:v>99.8836032388664</c:v>
                </c:pt>
                <c:pt idx="86">
                  <c:v>101.0587044534413</c:v>
                </c:pt>
                <c:pt idx="87">
                  <c:v>102.23380566801619</c:v>
                </c:pt>
                <c:pt idx="88">
                  <c:v>103.40890688259108</c:v>
                </c:pt>
                <c:pt idx="89">
                  <c:v>104.584008097166</c:v>
                </c:pt>
                <c:pt idx="90">
                  <c:v>105.75910931174089</c:v>
                </c:pt>
                <c:pt idx="91">
                  <c:v>106.93421052631581</c:v>
                </c:pt>
                <c:pt idx="92">
                  <c:v>108.10931174089072</c:v>
                </c:pt>
                <c:pt idx="93">
                  <c:v>109.28441295546558</c:v>
                </c:pt>
                <c:pt idx="94">
                  <c:v>110.45951417004048</c:v>
                </c:pt>
                <c:pt idx="95">
                  <c:v>111.63461538461539</c:v>
                </c:pt>
                <c:pt idx="96">
                  <c:v>112.80971659919027</c:v>
                </c:pt>
                <c:pt idx="97">
                  <c:v>113.98481781376519</c:v>
                </c:pt>
                <c:pt idx="98">
                  <c:v>115.1599190283401</c:v>
                </c:pt>
                <c:pt idx="99">
                  <c:v>116.33502024291498</c:v>
                </c:pt>
                <c:pt idx="100">
                  <c:v>117.51012145748987</c:v>
                </c:pt>
                <c:pt idx="101">
                  <c:v>118.68522267206478</c:v>
                </c:pt>
                <c:pt idx="102">
                  <c:v>119.8603238866397</c:v>
                </c:pt>
                <c:pt idx="103">
                  <c:v>121.03542510121456</c:v>
                </c:pt>
                <c:pt idx="104">
                  <c:v>122.2105263157895</c:v>
                </c:pt>
                <c:pt idx="105">
                  <c:v>123.38562753036437</c:v>
                </c:pt>
                <c:pt idx="106">
                  <c:v>124.56072874493928</c:v>
                </c:pt>
                <c:pt idx="107">
                  <c:v>125.73582995951418</c:v>
                </c:pt>
                <c:pt idx="108">
                  <c:v>126.91093117408907</c:v>
                </c:pt>
                <c:pt idx="109">
                  <c:v>128.086032388664</c:v>
                </c:pt>
                <c:pt idx="110">
                  <c:v>129.26113360323887</c:v>
                </c:pt>
                <c:pt idx="111">
                  <c:v>130.43623481781376</c:v>
                </c:pt>
                <c:pt idx="112">
                  <c:v>131.61133603238866</c:v>
                </c:pt>
                <c:pt idx="113">
                  <c:v>132.78643724696354</c:v>
                </c:pt>
                <c:pt idx="114">
                  <c:v>133.96153846153848</c:v>
                </c:pt>
                <c:pt idx="115">
                  <c:v>135.13663967611336</c:v>
                </c:pt>
                <c:pt idx="116">
                  <c:v>136.31174089068827</c:v>
                </c:pt>
                <c:pt idx="117">
                  <c:v>137.48684210526318</c:v>
                </c:pt>
                <c:pt idx="118">
                  <c:v>138.66194331983806</c:v>
                </c:pt>
                <c:pt idx="119">
                  <c:v>139.83704453441297</c:v>
                </c:pt>
                <c:pt idx="120">
                  <c:v>141.01214574898785</c:v>
                </c:pt>
                <c:pt idx="121">
                  <c:v>142.18724696356276</c:v>
                </c:pt>
                <c:pt idx="122">
                  <c:v>143.36234817813767</c:v>
                </c:pt>
                <c:pt idx="123">
                  <c:v>144.53744939271257</c:v>
                </c:pt>
                <c:pt idx="124">
                  <c:v>145.71255060728745</c:v>
                </c:pt>
                <c:pt idx="125">
                  <c:v>146.8876518218624</c:v>
                </c:pt>
                <c:pt idx="126">
                  <c:v>148.06275303643727</c:v>
                </c:pt>
                <c:pt idx="127">
                  <c:v>149.23785425101212</c:v>
                </c:pt>
                <c:pt idx="128">
                  <c:v>150.41295546558703</c:v>
                </c:pt>
                <c:pt idx="129">
                  <c:v>151.58805668016194</c:v>
                </c:pt>
                <c:pt idx="130">
                  <c:v>152.76315789473685</c:v>
                </c:pt>
                <c:pt idx="131">
                  <c:v>153.93825910931173</c:v>
                </c:pt>
                <c:pt idx="132">
                  <c:v>155.11336032388664</c:v>
                </c:pt>
                <c:pt idx="133">
                  <c:v>156.28846153846155</c:v>
                </c:pt>
                <c:pt idx="134">
                  <c:v>157.46356275303643</c:v>
                </c:pt>
                <c:pt idx="135">
                  <c:v>158.63866396761136</c:v>
                </c:pt>
                <c:pt idx="136">
                  <c:v>159.81376518218624</c:v>
                </c:pt>
                <c:pt idx="137">
                  <c:v>160.98886639676113</c:v>
                </c:pt>
                <c:pt idx="138">
                  <c:v>162.16396761133603</c:v>
                </c:pt>
                <c:pt idx="139">
                  <c:v>163.33906882591094</c:v>
                </c:pt>
                <c:pt idx="140">
                  <c:v>164.51417004048582</c:v>
                </c:pt>
                <c:pt idx="141">
                  <c:v>165.68927125506073</c:v>
                </c:pt>
                <c:pt idx="142">
                  <c:v>166.86437246963564</c:v>
                </c:pt>
                <c:pt idx="143">
                  <c:v>168.03947368421058</c:v>
                </c:pt>
                <c:pt idx="144">
                  <c:v>169.21457489878546</c:v>
                </c:pt>
                <c:pt idx="145">
                  <c:v>170.38967611336034</c:v>
                </c:pt>
                <c:pt idx="146">
                  <c:v>171.56477732793522</c:v>
                </c:pt>
                <c:pt idx="147">
                  <c:v>172.73987854251013</c:v>
                </c:pt>
                <c:pt idx="148">
                  <c:v>173.91497975708504</c:v>
                </c:pt>
                <c:pt idx="149">
                  <c:v>175.09008097165992</c:v>
                </c:pt>
                <c:pt idx="150">
                  <c:v>176.2651821862348</c:v>
                </c:pt>
                <c:pt idx="151">
                  <c:v>177.44028340080968</c:v>
                </c:pt>
                <c:pt idx="152">
                  <c:v>178.61538461538458</c:v>
                </c:pt>
                <c:pt idx="153">
                  <c:v>179.79048582995955</c:v>
                </c:pt>
                <c:pt idx="154">
                  <c:v>180.96558704453446</c:v>
                </c:pt>
                <c:pt idx="155">
                  <c:v>182.14068825910934</c:v>
                </c:pt>
                <c:pt idx="156">
                  <c:v>183.31578947368422</c:v>
                </c:pt>
                <c:pt idx="157">
                  <c:v>184.4908906882591</c:v>
                </c:pt>
                <c:pt idx="158">
                  <c:v>185.665991902834</c:v>
                </c:pt>
                <c:pt idx="159">
                  <c:v>186.84109311740892</c:v>
                </c:pt>
                <c:pt idx="160">
                  <c:v>188.01619433198385</c:v>
                </c:pt>
                <c:pt idx="161">
                  <c:v>189.19129554655873</c:v>
                </c:pt>
                <c:pt idx="162">
                  <c:v>190.36639676113361</c:v>
                </c:pt>
                <c:pt idx="163">
                  <c:v>191.54149797570852</c:v>
                </c:pt>
                <c:pt idx="164">
                  <c:v>192.71659919028343</c:v>
                </c:pt>
                <c:pt idx="165">
                  <c:v>193.8917004048583</c:v>
                </c:pt>
                <c:pt idx="166">
                  <c:v>195.0668016194332</c:v>
                </c:pt>
                <c:pt idx="167">
                  <c:v>196.24190283400813</c:v>
                </c:pt>
                <c:pt idx="168">
                  <c:v>197.417004048583</c:v>
                </c:pt>
                <c:pt idx="169">
                  <c:v>198.5921052631579</c:v>
                </c:pt>
                <c:pt idx="170">
                  <c:v>199.7672064777328</c:v>
                </c:pt>
              </c:numCache>
            </c:numRef>
          </c:xVal>
          <c:yVal>
            <c:numRef>
              <c:f>'Cambio RC 600 89'!$A$21:$A$191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axId val="29850815"/>
        <c:axId val="221880"/>
      </c:scatterChart>
      <c:valAx>
        <c:axId val="29850815"/>
        <c:scaling>
          <c:orientation val="minMax"/>
          <c:max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crossBetween val="midCat"/>
        <c:dispUnits/>
        <c:majorUnit val="20"/>
      </c:valAx>
      <c:valAx>
        <c:axId val="2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Regime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08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Diagramma polare cambio Gilera Nordwest</a:t>
            </a:r>
          </a:p>
        </c:rich>
      </c:tx>
      <c:layout>
        <c:manualLayout>
          <c:xMode val="factor"/>
          <c:yMode val="factor"/>
          <c:x val="-0.011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0575"/>
          <c:w val="0.895"/>
          <c:h val="0.82"/>
        </c:manualLayout>
      </c:layout>
      <c:scatterChart>
        <c:scatterStyle val="line"/>
        <c:varyColors val="0"/>
        <c:ser>
          <c:idx val="0"/>
          <c:order val="0"/>
          <c:tx>
            <c:strRef>
              <c:f>'Cambio Nordwest'!$B$20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Nordwest'!$B$21:$B$191</c:f>
              <c:numCache>
                <c:ptCount val="171"/>
                <c:pt idx="0">
                  <c:v>0</c:v>
                </c:pt>
                <c:pt idx="1">
                  <c:v>0.37451612903225806</c:v>
                </c:pt>
                <c:pt idx="2">
                  <c:v>0.7490322580645161</c:v>
                </c:pt>
                <c:pt idx="3">
                  <c:v>1.123548387096774</c:v>
                </c:pt>
                <c:pt idx="4">
                  <c:v>1.4980645161290322</c:v>
                </c:pt>
                <c:pt idx="5">
                  <c:v>1.8725806451612905</c:v>
                </c:pt>
                <c:pt idx="6">
                  <c:v>2.247096774193548</c:v>
                </c:pt>
                <c:pt idx="7">
                  <c:v>2.6216129032258064</c:v>
                </c:pt>
                <c:pt idx="8">
                  <c:v>2.9961290322580645</c:v>
                </c:pt>
                <c:pt idx="9">
                  <c:v>3.3706451612903225</c:v>
                </c:pt>
                <c:pt idx="10">
                  <c:v>3.745161290322581</c:v>
                </c:pt>
                <c:pt idx="11">
                  <c:v>4.119677419354838</c:v>
                </c:pt>
                <c:pt idx="12">
                  <c:v>4.494193548387096</c:v>
                </c:pt>
                <c:pt idx="13">
                  <c:v>4.868709677419354</c:v>
                </c:pt>
                <c:pt idx="14">
                  <c:v>5.243225806451613</c:v>
                </c:pt>
                <c:pt idx="15">
                  <c:v>5.6177419354838705</c:v>
                </c:pt>
                <c:pt idx="16">
                  <c:v>5.992258064516129</c:v>
                </c:pt>
                <c:pt idx="17">
                  <c:v>6.366774193548388</c:v>
                </c:pt>
                <c:pt idx="18">
                  <c:v>6.741290322580645</c:v>
                </c:pt>
                <c:pt idx="19">
                  <c:v>7.115806451612903</c:v>
                </c:pt>
                <c:pt idx="20">
                  <c:v>7.490322580645162</c:v>
                </c:pt>
                <c:pt idx="21">
                  <c:v>7.864838709677421</c:v>
                </c:pt>
                <c:pt idx="22">
                  <c:v>8.239354838709676</c:v>
                </c:pt>
                <c:pt idx="23">
                  <c:v>8.613870967741937</c:v>
                </c:pt>
                <c:pt idx="24">
                  <c:v>8.988387096774192</c:v>
                </c:pt>
                <c:pt idx="25">
                  <c:v>9.36290322580645</c:v>
                </c:pt>
                <c:pt idx="26">
                  <c:v>9.737419354838709</c:v>
                </c:pt>
                <c:pt idx="27">
                  <c:v>10.111935483870967</c:v>
                </c:pt>
                <c:pt idx="28">
                  <c:v>10.486451612903226</c:v>
                </c:pt>
                <c:pt idx="29">
                  <c:v>10.860967741935486</c:v>
                </c:pt>
                <c:pt idx="30">
                  <c:v>11.235483870967741</c:v>
                </c:pt>
                <c:pt idx="31">
                  <c:v>11.61</c:v>
                </c:pt>
                <c:pt idx="32">
                  <c:v>11.984516129032258</c:v>
                </c:pt>
                <c:pt idx="33">
                  <c:v>12.359032258064516</c:v>
                </c:pt>
                <c:pt idx="34">
                  <c:v>12.733548387096777</c:v>
                </c:pt>
                <c:pt idx="35">
                  <c:v>13.10806451612903</c:v>
                </c:pt>
                <c:pt idx="36">
                  <c:v>13.48258064516129</c:v>
                </c:pt>
                <c:pt idx="37">
                  <c:v>13.857096774193547</c:v>
                </c:pt>
                <c:pt idx="38">
                  <c:v>14.231612903225805</c:v>
                </c:pt>
                <c:pt idx="39">
                  <c:v>14.606129032258064</c:v>
                </c:pt>
                <c:pt idx="40">
                  <c:v>14.980645161290324</c:v>
                </c:pt>
                <c:pt idx="41">
                  <c:v>15.35516129032258</c:v>
                </c:pt>
                <c:pt idx="42">
                  <c:v>15.729677419354841</c:v>
                </c:pt>
                <c:pt idx="43">
                  <c:v>16.104193548387098</c:v>
                </c:pt>
                <c:pt idx="44">
                  <c:v>16.478709677419353</c:v>
                </c:pt>
                <c:pt idx="45">
                  <c:v>16.853225806451615</c:v>
                </c:pt>
                <c:pt idx="46">
                  <c:v>17.227741935483873</c:v>
                </c:pt>
                <c:pt idx="47">
                  <c:v>17.60225806451613</c:v>
                </c:pt>
                <c:pt idx="48">
                  <c:v>17.976774193548383</c:v>
                </c:pt>
                <c:pt idx="49">
                  <c:v>18.35129032258065</c:v>
                </c:pt>
                <c:pt idx="50">
                  <c:v>18.7258064516129</c:v>
                </c:pt>
                <c:pt idx="51">
                  <c:v>19.100322580645162</c:v>
                </c:pt>
                <c:pt idx="52">
                  <c:v>19.474838709677417</c:v>
                </c:pt>
                <c:pt idx="53">
                  <c:v>19.849354838709676</c:v>
                </c:pt>
                <c:pt idx="54">
                  <c:v>20.223870967741934</c:v>
                </c:pt>
                <c:pt idx="55">
                  <c:v>20.598387096774193</c:v>
                </c:pt>
                <c:pt idx="56">
                  <c:v>20.97290322580645</c:v>
                </c:pt>
                <c:pt idx="57">
                  <c:v>21.34741935483871</c:v>
                </c:pt>
                <c:pt idx="58">
                  <c:v>21.721935483870972</c:v>
                </c:pt>
                <c:pt idx="59">
                  <c:v>22.096451612903223</c:v>
                </c:pt>
                <c:pt idx="60">
                  <c:v>22.470967741935482</c:v>
                </c:pt>
                <c:pt idx="61">
                  <c:v>22.845483870967747</c:v>
                </c:pt>
                <c:pt idx="62">
                  <c:v>23.22</c:v>
                </c:pt>
                <c:pt idx="63">
                  <c:v>23.594516129032257</c:v>
                </c:pt>
                <c:pt idx="64">
                  <c:v>23.969032258064516</c:v>
                </c:pt>
                <c:pt idx="65">
                  <c:v>24.343548387096778</c:v>
                </c:pt>
                <c:pt idx="66">
                  <c:v>24.718064516129033</c:v>
                </c:pt>
                <c:pt idx="67">
                  <c:v>25.092580645161288</c:v>
                </c:pt>
                <c:pt idx="68">
                  <c:v>25.467096774193553</c:v>
                </c:pt>
                <c:pt idx="69">
                  <c:v>25.84161290322581</c:v>
                </c:pt>
                <c:pt idx="70">
                  <c:v>26.21612903225806</c:v>
                </c:pt>
                <c:pt idx="71">
                  <c:v>26.590645161290322</c:v>
                </c:pt>
                <c:pt idx="72">
                  <c:v>26.96516129032258</c:v>
                </c:pt>
                <c:pt idx="73">
                  <c:v>27.33967741935484</c:v>
                </c:pt>
                <c:pt idx="74">
                  <c:v>27.714193548387094</c:v>
                </c:pt>
                <c:pt idx="75">
                  <c:v>28.088709677419356</c:v>
                </c:pt>
                <c:pt idx="76">
                  <c:v>28.46322580645161</c:v>
                </c:pt>
                <c:pt idx="77">
                  <c:v>28.837741935483876</c:v>
                </c:pt>
                <c:pt idx="78">
                  <c:v>29.212258064516128</c:v>
                </c:pt>
                <c:pt idx="79">
                  <c:v>29.58677419354838</c:v>
                </c:pt>
                <c:pt idx="80">
                  <c:v>29.96129032258065</c:v>
                </c:pt>
                <c:pt idx="81">
                  <c:v>30.335806451612903</c:v>
                </c:pt>
                <c:pt idx="82">
                  <c:v>30.71032258064516</c:v>
                </c:pt>
                <c:pt idx="83">
                  <c:v>31.08483870967742</c:v>
                </c:pt>
                <c:pt idx="84">
                  <c:v>31.459354838709682</c:v>
                </c:pt>
                <c:pt idx="85">
                  <c:v>31.83387096774194</c:v>
                </c:pt>
                <c:pt idx="86">
                  <c:v>32.208387096774196</c:v>
                </c:pt>
                <c:pt idx="87">
                  <c:v>32.58290322580645</c:v>
                </c:pt>
                <c:pt idx="88">
                  <c:v>32.957419354838706</c:v>
                </c:pt>
                <c:pt idx="89">
                  <c:v>33.33193548387097</c:v>
                </c:pt>
                <c:pt idx="90">
                  <c:v>33.70645161290323</c:v>
                </c:pt>
                <c:pt idx="91">
                  <c:v>34.08096774193548</c:v>
                </c:pt>
                <c:pt idx="92">
                  <c:v>34.45548387096775</c:v>
                </c:pt>
                <c:pt idx="93">
                  <c:v>34.83</c:v>
                </c:pt>
                <c:pt idx="94">
                  <c:v>35.20451612903226</c:v>
                </c:pt>
                <c:pt idx="95">
                  <c:v>35.579032258064515</c:v>
                </c:pt>
                <c:pt idx="96">
                  <c:v>35.95354838709677</c:v>
                </c:pt>
                <c:pt idx="97">
                  <c:v>36.32806451612903</c:v>
                </c:pt>
                <c:pt idx="98">
                  <c:v>36.7025806451613</c:v>
                </c:pt>
                <c:pt idx="99">
                  <c:v>37.07709677419354</c:v>
                </c:pt>
                <c:pt idx="100">
                  <c:v>37.4516129032258</c:v>
                </c:pt>
                <c:pt idx="101">
                  <c:v>37.826129032258066</c:v>
                </c:pt>
                <c:pt idx="102">
                  <c:v>38.200645161290325</c:v>
                </c:pt>
                <c:pt idx="103">
                  <c:v>38.575161290322576</c:v>
                </c:pt>
                <c:pt idx="104">
                  <c:v>38.949677419354835</c:v>
                </c:pt>
                <c:pt idx="105">
                  <c:v>39.32419354838711</c:v>
                </c:pt>
                <c:pt idx="106">
                  <c:v>39.69870967741935</c:v>
                </c:pt>
                <c:pt idx="107">
                  <c:v>40.07322580645161</c:v>
                </c:pt>
                <c:pt idx="108">
                  <c:v>40.44774193548387</c:v>
                </c:pt>
                <c:pt idx="109">
                  <c:v>40.82225806451613</c:v>
                </c:pt>
                <c:pt idx="110">
                  <c:v>41.196774193548386</c:v>
                </c:pt>
                <c:pt idx="111">
                  <c:v>41.571290322580644</c:v>
                </c:pt>
                <c:pt idx="112">
                  <c:v>41.9458064516129</c:v>
                </c:pt>
                <c:pt idx="113">
                  <c:v>42.32032258064517</c:v>
                </c:pt>
                <c:pt idx="114">
                  <c:v>42.69483870967742</c:v>
                </c:pt>
                <c:pt idx="115">
                  <c:v>43.06935483870968</c:v>
                </c:pt>
                <c:pt idx="116">
                  <c:v>43.443870967741944</c:v>
                </c:pt>
                <c:pt idx="117">
                  <c:v>43.81838709677419</c:v>
                </c:pt>
                <c:pt idx="118">
                  <c:v>44.19290322580645</c:v>
                </c:pt>
                <c:pt idx="119">
                  <c:v>44.56741935483872</c:v>
                </c:pt>
                <c:pt idx="120">
                  <c:v>44.941935483870964</c:v>
                </c:pt>
                <c:pt idx="121">
                  <c:v>45.31645161290323</c:v>
                </c:pt>
                <c:pt idx="122">
                  <c:v>45.690967741935495</c:v>
                </c:pt>
                <c:pt idx="123">
                  <c:v>46.065483870967746</c:v>
                </c:pt>
                <c:pt idx="124">
                  <c:v>46.44</c:v>
                </c:pt>
                <c:pt idx="125">
                  <c:v>46.814516129032256</c:v>
                </c:pt>
                <c:pt idx="126">
                  <c:v>47.189032258064515</c:v>
                </c:pt>
                <c:pt idx="127">
                  <c:v>47.563548387096766</c:v>
                </c:pt>
                <c:pt idx="128">
                  <c:v>47.93806451612903</c:v>
                </c:pt>
                <c:pt idx="129">
                  <c:v>48.3125806451613</c:v>
                </c:pt>
                <c:pt idx="130">
                  <c:v>48.687096774193556</c:v>
                </c:pt>
                <c:pt idx="131">
                  <c:v>49.0616129032258</c:v>
                </c:pt>
                <c:pt idx="132">
                  <c:v>49.436129032258066</c:v>
                </c:pt>
                <c:pt idx="133">
                  <c:v>49.810645161290324</c:v>
                </c:pt>
                <c:pt idx="134">
                  <c:v>50.185161290322576</c:v>
                </c:pt>
                <c:pt idx="135">
                  <c:v>50.559677419354834</c:v>
                </c:pt>
                <c:pt idx="136">
                  <c:v>50.93419354838711</c:v>
                </c:pt>
                <c:pt idx="137">
                  <c:v>51.30870967741936</c:v>
                </c:pt>
                <c:pt idx="138">
                  <c:v>51.68322580645162</c:v>
                </c:pt>
                <c:pt idx="139">
                  <c:v>52.05774193548387</c:v>
                </c:pt>
                <c:pt idx="140">
                  <c:v>52.43225806451612</c:v>
                </c:pt>
                <c:pt idx="141">
                  <c:v>52.806774193548385</c:v>
                </c:pt>
                <c:pt idx="142">
                  <c:v>53.181290322580644</c:v>
                </c:pt>
                <c:pt idx="143">
                  <c:v>53.555806451612895</c:v>
                </c:pt>
                <c:pt idx="144">
                  <c:v>53.93032258064516</c:v>
                </c:pt>
                <c:pt idx="145">
                  <c:v>54.304838709677426</c:v>
                </c:pt>
                <c:pt idx="146">
                  <c:v>54.67935483870968</c:v>
                </c:pt>
                <c:pt idx="147">
                  <c:v>55.053870967741936</c:v>
                </c:pt>
                <c:pt idx="148">
                  <c:v>55.42838709677419</c:v>
                </c:pt>
                <c:pt idx="149">
                  <c:v>55.80290322580644</c:v>
                </c:pt>
                <c:pt idx="150">
                  <c:v>56.17741935483871</c:v>
                </c:pt>
                <c:pt idx="151">
                  <c:v>56.55193548387097</c:v>
                </c:pt>
                <c:pt idx="152">
                  <c:v>56.92645161290322</c:v>
                </c:pt>
                <c:pt idx="153">
                  <c:v>57.300967741935494</c:v>
                </c:pt>
                <c:pt idx="154">
                  <c:v>57.67548387096775</c:v>
                </c:pt>
                <c:pt idx="155">
                  <c:v>58.04999999999999</c:v>
                </c:pt>
                <c:pt idx="156">
                  <c:v>58.424516129032256</c:v>
                </c:pt>
                <c:pt idx="157">
                  <c:v>58.79903225806452</c:v>
                </c:pt>
                <c:pt idx="158">
                  <c:v>59.17354838709676</c:v>
                </c:pt>
                <c:pt idx="159">
                  <c:v>59.54806451612903</c:v>
                </c:pt>
                <c:pt idx="160">
                  <c:v>59.9225806451613</c:v>
                </c:pt>
                <c:pt idx="161">
                  <c:v>60.297096774193555</c:v>
                </c:pt>
                <c:pt idx="162">
                  <c:v>60.67161290322581</c:v>
                </c:pt>
                <c:pt idx="163">
                  <c:v>61.04612903225807</c:v>
                </c:pt>
                <c:pt idx="164">
                  <c:v>61.42064516129032</c:v>
                </c:pt>
                <c:pt idx="165">
                  <c:v>61.79516129032258</c:v>
                </c:pt>
                <c:pt idx="166">
                  <c:v>62.16967741935484</c:v>
                </c:pt>
                <c:pt idx="167">
                  <c:v>62.54419354838709</c:v>
                </c:pt>
                <c:pt idx="168">
                  <c:v>62.918709677419365</c:v>
                </c:pt>
                <c:pt idx="169">
                  <c:v>63.29322580645161</c:v>
                </c:pt>
                <c:pt idx="170">
                  <c:v>63.66774193548388</c:v>
                </c:pt>
              </c:numCache>
            </c:numRef>
          </c:xVal>
          <c:yVal>
            <c:numRef>
              <c:f>'Cambio Nordwest'!$A$21:$A$191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'Cambio Nordwest'!$C$20</c:f>
              <c:strCache>
                <c:ptCount val="1"/>
                <c:pt idx="0">
                  <c:v>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Nordwest'!$C$21:$C$191</c:f>
              <c:numCache>
                <c:ptCount val="171"/>
                <c:pt idx="0">
                  <c:v>0</c:v>
                </c:pt>
                <c:pt idx="1">
                  <c:v>0.5741208791208792</c:v>
                </c:pt>
                <c:pt idx="2">
                  <c:v>1.1482417582417583</c:v>
                </c:pt>
                <c:pt idx="3">
                  <c:v>1.7223626373626373</c:v>
                </c:pt>
                <c:pt idx="4">
                  <c:v>2.2964835164835167</c:v>
                </c:pt>
                <c:pt idx="5">
                  <c:v>2.870604395604396</c:v>
                </c:pt>
                <c:pt idx="6">
                  <c:v>3.4447252747252746</c:v>
                </c:pt>
                <c:pt idx="7">
                  <c:v>4.0188461538461535</c:v>
                </c:pt>
                <c:pt idx="8">
                  <c:v>4.592967032967033</c:v>
                </c:pt>
                <c:pt idx="9">
                  <c:v>5.167087912087911</c:v>
                </c:pt>
                <c:pt idx="10">
                  <c:v>5.741208791208792</c:v>
                </c:pt>
                <c:pt idx="11">
                  <c:v>6.315329670329671</c:v>
                </c:pt>
                <c:pt idx="12">
                  <c:v>6.889450549450549</c:v>
                </c:pt>
                <c:pt idx="13">
                  <c:v>7.463571428571429</c:v>
                </c:pt>
                <c:pt idx="14">
                  <c:v>8.037692307692307</c:v>
                </c:pt>
                <c:pt idx="15">
                  <c:v>8.611813186813187</c:v>
                </c:pt>
                <c:pt idx="16">
                  <c:v>9.185934065934067</c:v>
                </c:pt>
                <c:pt idx="17">
                  <c:v>9.760054945054947</c:v>
                </c:pt>
                <c:pt idx="18">
                  <c:v>10.334175824175823</c:v>
                </c:pt>
                <c:pt idx="19">
                  <c:v>10.908296703296703</c:v>
                </c:pt>
                <c:pt idx="20">
                  <c:v>11.482417582417584</c:v>
                </c:pt>
                <c:pt idx="21">
                  <c:v>12.056538461538464</c:v>
                </c:pt>
                <c:pt idx="22">
                  <c:v>12.630659340659342</c:v>
                </c:pt>
                <c:pt idx="23">
                  <c:v>13.20478021978022</c:v>
                </c:pt>
                <c:pt idx="24">
                  <c:v>13.778901098901098</c:v>
                </c:pt>
                <c:pt idx="25">
                  <c:v>14.353021978021978</c:v>
                </c:pt>
                <c:pt idx="26">
                  <c:v>14.927142857142858</c:v>
                </c:pt>
                <c:pt idx="27">
                  <c:v>15.501263736263738</c:v>
                </c:pt>
                <c:pt idx="28">
                  <c:v>16.075384615384614</c:v>
                </c:pt>
                <c:pt idx="29">
                  <c:v>16.649505494505497</c:v>
                </c:pt>
                <c:pt idx="30">
                  <c:v>17.223626373626374</c:v>
                </c:pt>
                <c:pt idx="31">
                  <c:v>17.797747252747254</c:v>
                </c:pt>
                <c:pt idx="32">
                  <c:v>18.371868131868133</c:v>
                </c:pt>
                <c:pt idx="33">
                  <c:v>18.945989010989013</c:v>
                </c:pt>
                <c:pt idx="34">
                  <c:v>19.520109890109893</c:v>
                </c:pt>
                <c:pt idx="35">
                  <c:v>20.094230769230773</c:v>
                </c:pt>
                <c:pt idx="36">
                  <c:v>20.668351648351646</c:v>
                </c:pt>
                <c:pt idx="37">
                  <c:v>21.24247252747253</c:v>
                </c:pt>
                <c:pt idx="38">
                  <c:v>21.816593406593405</c:v>
                </c:pt>
                <c:pt idx="39">
                  <c:v>22.39071428571429</c:v>
                </c:pt>
                <c:pt idx="40">
                  <c:v>22.96483516483517</c:v>
                </c:pt>
                <c:pt idx="41">
                  <c:v>23.538956043956045</c:v>
                </c:pt>
                <c:pt idx="42">
                  <c:v>24.113076923076928</c:v>
                </c:pt>
                <c:pt idx="43">
                  <c:v>24.687197802197808</c:v>
                </c:pt>
                <c:pt idx="44">
                  <c:v>25.261318681318684</c:v>
                </c:pt>
                <c:pt idx="45">
                  <c:v>25.83543956043956</c:v>
                </c:pt>
                <c:pt idx="46">
                  <c:v>26.40956043956044</c:v>
                </c:pt>
                <c:pt idx="47">
                  <c:v>26.98368131868132</c:v>
                </c:pt>
                <c:pt idx="48">
                  <c:v>27.557802197802197</c:v>
                </c:pt>
                <c:pt idx="49">
                  <c:v>28.131923076923076</c:v>
                </c:pt>
                <c:pt idx="50">
                  <c:v>28.706043956043956</c:v>
                </c:pt>
                <c:pt idx="51">
                  <c:v>29.280164835164843</c:v>
                </c:pt>
                <c:pt idx="52">
                  <c:v>29.854285714285716</c:v>
                </c:pt>
                <c:pt idx="53">
                  <c:v>30.428406593406592</c:v>
                </c:pt>
                <c:pt idx="54">
                  <c:v>31.002527472527476</c:v>
                </c:pt>
                <c:pt idx="55">
                  <c:v>31.57664835164835</c:v>
                </c:pt>
                <c:pt idx="56">
                  <c:v>32.15076923076923</c:v>
                </c:pt>
                <c:pt idx="57">
                  <c:v>32.724890109890104</c:v>
                </c:pt>
                <c:pt idx="58">
                  <c:v>33.299010989010995</c:v>
                </c:pt>
                <c:pt idx="59">
                  <c:v>33.87313186813187</c:v>
                </c:pt>
                <c:pt idx="60">
                  <c:v>34.44725274725275</c:v>
                </c:pt>
                <c:pt idx="61">
                  <c:v>35.021373626373624</c:v>
                </c:pt>
                <c:pt idx="62">
                  <c:v>35.59549450549451</c:v>
                </c:pt>
                <c:pt idx="63">
                  <c:v>36.16961538461538</c:v>
                </c:pt>
                <c:pt idx="64">
                  <c:v>36.74373626373627</c:v>
                </c:pt>
                <c:pt idx="65">
                  <c:v>37.31785714285715</c:v>
                </c:pt>
                <c:pt idx="66">
                  <c:v>37.89197802197803</c:v>
                </c:pt>
                <c:pt idx="67">
                  <c:v>38.46609890109891</c:v>
                </c:pt>
                <c:pt idx="68">
                  <c:v>39.040219780219786</c:v>
                </c:pt>
                <c:pt idx="69">
                  <c:v>39.614340659340655</c:v>
                </c:pt>
                <c:pt idx="70">
                  <c:v>40.188461538461546</c:v>
                </c:pt>
                <c:pt idx="71">
                  <c:v>40.762582417582415</c:v>
                </c:pt>
                <c:pt idx="72">
                  <c:v>41.33670329670329</c:v>
                </c:pt>
                <c:pt idx="73">
                  <c:v>41.91082417582419</c:v>
                </c:pt>
                <c:pt idx="74">
                  <c:v>42.48494505494506</c:v>
                </c:pt>
                <c:pt idx="75">
                  <c:v>43.059065934065934</c:v>
                </c:pt>
                <c:pt idx="76">
                  <c:v>43.63318681318681</c:v>
                </c:pt>
                <c:pt idx="77">
                  <c:v>44.207307692307694</c:v>
                </c:pt>
                <c:pt idx="78">
                  <c:v>44.78142857142858</c:v>
                </c:pt>
                <c:pt idx="79">
                  <c:v>45.35554945054945</c:v>
                </c:pt>
                <c:pt idx="80">
                  <c:v>45.92967032967034</c:v>
                </c:pt>
                <c:pt idx="81">
                  <c:v>46.50379120879121</c:v>
                </c:pt>
                <c:pt idx="82">
                  <c:v>47.07791208791209</c:v>
                </c:pt>
                <c:pt idx="83">
                  <c:v>47.65203296703296</c:v>
                </c:pt>
                <c:pt idx="84">
                  <c:v>48.226153846153856</c:v>
                </c:pt>
                <c:pt idx="85">
                  <c:v>48.800274725274726</c:v>
                </c:pt>
                <c:pt idx="86">
                  <c:v>49.374395604395616</c:v>
                </c:pt>
                <c:pt idx="87">
                  <c:v>49.94851648351649</c:v>
                </c:pt>
                <c:pt idx="88">
                  <c:v>50.52263736263737</c:v>
                </c:pt>
                <c:pt idx="89">
                  <c:v>51.09675824175824</c:v>
                </c:pt>
                <c:pt idx="90">
                  <c:v>51.67087912087912</c:v>
                </c:pt>
                <c:pt idx="91">
                  <c:v>52.245000000000005</c:v>
                </c:pt>
                <c:pt idx="92">
                  <c:v>52.81912087912088</c:v>
                </c:pt>
                <c:pt idx="93">
                  <c:v>53.393241758241764</c:v>
                </c:pt>
                <c:pt idx="94">
                  <c:v>53.96736263736264</c:v>
                </c:pt>
                <c:pt idx="95">
                  <c:v>54.541483516483524</c:v>
                </c:pt>
                <c:pt idx="96">
                  <c:v>55.11560439560439</c:v>
                </c:pt>
                <c:pt idx="97">
                  <c:v>55.68972527472527</c:v>
                </c:pt>
                <c:pt idx="98">
                  <c:v>56.26384615384615</c:v>
                </c:pt>
                <c:pt idx="99">
                  <c:v>56.83796703296703</c:v>
                </c:pt>
                <c:pt idx="100">
                  <c:v>57.41208791208791</c:v>
                </c:pt>
                <c:pt idx="101">
                  <c:v>57.986208791208796</c:v>
                </c:pt>
                <c:pt idx="102">
                  <c:v>58.560329670329686</c:v>
                </c:pt>
                <c:pt idx="103">
                  <c:v>59.13445054945055</c:v>
                </c:pt>
                <c:pt idx="104">
                  <c:v>59.70857142857143</c:v>
                </c:pt>
                <c:pt idx="105">
                  <c:v>60.282692307692315</c:v>
                </c:pt>
                <c:pt idx="106">
                  <c:v>60.856813186813184</c:v>
                </c:pt>
                <c:pt idx="107">
                  <c:v>61.430934065934075</c:v>
                </c:pt>
                <c:pt idx="108">
                  <c:v>62.00505494505495</c:v>
                </c:pt>
                <c:pt idx="109">
                  <c:v>62.579175824175834</c:v>
                </c:pt>
                <c:pt idx="110">
                  <c:v>63.1532967032967</c:v>
                </c:pt>
                <c:pt idx="111">
                  <c:v>63.72741758241759</c:v>
                </c:pt>
                <c:pt idx="112">
                  <c:v>64.30153846153846</c:v>
                </c:pt>
                <c:pt idx="113">
                  <c:v>64.87565934065934</c:v>
                </c:pt>
                <c:pt idx="114">
                  <c:v>65.44978021978021</c:v>
                </c:pt>
                <c:pt idx="115">
                  <c:v>66.0239010989011</c:v>
                </c:pt>
                <c:pt idx="116">
                  <c:v>66.59802197802199</c:v>
                </c:pt>
                <c:pt idx="117">
                  <c:v>67.17214285714286</c:v>
                </c:pt>
                <c:pt idx="118">
                  <c:v>67.74626373626374</c:v>
                </c:pt>
                <c:pt idx="119">
                  <c:v>68.32038461538463</c:v>
                </c:pt>
                <c:pt idx="120">
                  <c:v>68.8945054945055</c:v>
                </c:pt>
                <c:pt idx="121">
                  <c:v>69.46862637362638</c:v>
                </c:pt>
                <c:pt idx="122">
                  <c:v>70.04274725274725</c:v>
                </c:pt>
                <c:pt idx="123">
                  <c:v>70.61686813186813</c:v>
                </c:pt>
                <c:pt idx="124">
                  <c:v>71.19098901098901</c:v>
                </c:pt>
                <c:pt idx="125">
                  <c:v>71.7651098901099</c:v>
                </c:pt>
                <c:pt idx="126">
                  <c:v>72.33923076923077</c:v>
                </c:pt>
                <c:pt idx="127">
                  <c:v>72.91335164835165</c:v>
                </c:pt>
                <c:pt idx="128">
                  <c:v>73.48747252747253</c:v>
                </c:pt>
                <c:pt idx="129">
                  <c:v>74.06159340659342</c:v>
                </c:pt>
                <c:pt idx="130">
                  <c:v>74.6357142857143</c:v>
                </c:pt>
                <c:pt idx="131">
                  <c:v>75.20983516483516</c:v>
                </c:pt>
                <c:pt idx="132">
                  <c:v>75.78395604395605</c:v>
                </c:pt>
                <c:pt idx="133">
                  <c:v>76.35807692307692</c:v>
                </c:pt>
                <c:pt idx="134">
                  <c:v>76.93219780219782</c:v>
                </c:pt>
                <c:pt idx="135">
                  <c:v>77.50631868131869</c:v>
                </c:pt>
                <c:pt idx="136">
                  <c:v>78.08043956043957</c:v>
                </c:pt>
                <c:pt idx="137">
                  <c:v>78.65456043956043</c:v>
                </c:pt>
                <c:pt idx="138">
                  <c:v>79.22868131868131</c:v>
                </c:pt>
                <c:pt idx="139">
                  <c:v>79.80280219780221</c:v>
                </c:pt>
                <c:pt idx="140">
                  <c:v>80.37692307692309</c:v>
                </c:pt>
                <c:pt idx="141">
                  <c:v>80.95104395604396</c:v>
                </c:pt>
                <c:pt idx="142">
                  <c:v>81.52516483516483</c:v>
                </c:pt>
                <c:pt idx="143">
                  <c:v>82.09928571428571</c:v>
                </c:pt>
                <c:pt idx="144">
                  <c:v>82.67340659340658</c:v>
                </c:pt>
                <c:pt idx="145">
                  <c:v>83.24752747252747</c:v>
                </c:pt>
                <c:pt idx="146">
                  <c:v>83.82164835164838</c:v>
                </c:pt>
                <c:pt idx="147">
                  <c:v>84.39576923076925</c:v>
                </c:pt>
                <c:pt idx="148">
                  <c:v>84.96989010989012</c:v>
                </c:pt>
                <c:pt idx="149">
                  <c:v>85.54401098901099</c:v>
                </c:pt>
                <c:pt idx="150">
                  <c:v>86.11813186813187</c:v>
                </c:pt>
                <c:pt idx="151">
                  <c:v>86.69225274725274</c:v>
                </c:pt>
                <c:pt idx="152">
                  <c:v>87.26637362637362</c:v>
                </c:pt>
                <c:pt idx="153">
                  <c:v>87.84049450549452</c:v>
                </c:pt>
                <c:pt idx="154">
                  <c:v>88.41461538461539</c:v>
                </c:pt>
                <c:pt idx="155">
                  <c:v>88.98873626373627</c:v>
                </c:pt>
                <c:pt idx="156">
                  <c:v>89.56285714285715</c:v>
                </c:pt>
                <c:pt idx="157">
                  <c:v>90.13697802197802</c:v>
                </c:pt>
                <c:pt idx="158">
                  <c:v>90.7110989010989</c:v>
                </c:pt>
                <c:pt idx="159">
                  <c:v>91.28521978021978</c:v>
                </c:pt>
                <c:pt idx="160">
                  <c:v>91.85934065934067</c:v>
                </c:pt>
                <c:pt idx="161">
                  <c:v>92.43346153846156</c:v>
                </c:pt>
                <c:pt idx="162">
                  <c:v>93.00758241758243</c:v>
                </c:pt>
                <c:pt idx="163">
                  <c:v>93.58170329670328</c:v>
                </c:pt>
                <c:pt idx="164">
                  <c:v>94.15582417582418</c:v>
                </c:pt>
                <c:pt idx="165">
                  <c:v>94.72994505494508</c:v>
                </c:pt>
                <c:pt idx="166">
                  <c:v>95.30406593406592</c:v>
                </c:pt>
                <c:pt idx="167">
                  <c:v>95.87818681318683</c:v>
                </c:pt>
                <c:pt idx="168">
                  <c:v>96.45230769230771</c:v>
                </c:pt>
                <c:pt idx="169">
                  <c:v>97.02642857142858</c:v>
                </c:pt>
                <c:pt idx="170">
                  <c:v>97.60054945054945</c:v>
                </c:pt>
              </c:numCache>
            </c:numRef>
          </c:xVal>
          <c:yVal>
            <c:numRef>
              <c:f>'Cambio Nordwest'!$A$21:$A$191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'Cambio Nordwest'!$D$20</c:f>
              <c:strCache>
                <c:ptCount val="1"/>
                <c:pt idx="0">
                  <c:v>III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Nordwest'!$D$21:$D$191</c:f>
              <c:numCache>
                <c:ptCount val="171"/>
                <c:pt idx="0">
                  <c:v>0</c:v>
                </c:pt>
                <c:pt idx="1">
                  <c:v>0.7765886287625418</c:v>
                </c:pt>
                <c:pt idx="2">
                  <c:v>1.5531772575250835</c:v>
                </c:pt>
                <c:pt idx="3">
                  <c:v>2.329765886287625</c:v>
                </c:pt>
                <c:pt idx="4">
                  <c:v>3.106354515050167</c:v>
                </c:pt>
                <c:pt idx="5">
                  <c:v>3.882943143812708</c:v>
                </c:pt>
                <c:pt idx="6">
                  <c:v>4.65953177257525</c:v>
                </c:pt>
                <c:pt idx="7">
                  <c:v>5.436120401337793</c:v>
                </c:pt>
                <c:pt idx="8">
                  <c:v>6.212709030100334</c:v>
                </c:pt>
                <c:pt idx="9">
                  <c:v>6.989297658862876</c:v>
                </c:pt>
                <c:pt idx="10">
                  <c:v>7.765886287625416</c:v>
                </c:pt>
                <c:pt idx="11">
                  <c:v>8.542474916387961</c:v>
                </c:pt>
                <c:pt idx="12">
                  <c:v>9.3190635451505</c:v>
                </c:pt>
                <c:pt idx="13">
                  <c:v>10.095652173913042</c:v>
                </c:pt>
                <c:pt idx="14">
                  <c:v>10.872240802675586</c:v>
                </c:pt>
                <c:pt idx="15">
                  <c:v>11.648829431438125</c:v>
                </c:pt>
                <c:pt idx="16">
                  <c:v>12.425418060200668</c:v>
                </c:pt>
                <c:pt idx="17">
                  <c:v>13.20200668896321</c:v>
                </c:pt>
                <c:pt idx="18">
                  <c:v>13.978595317725752</c:v>
                </c:pt>
                <c:pt idx="19">
                  <c:v>14.755183946488295</c:v>
                </c:pt>
                <c:pt idx="20">
                  <c:v>15.531772575250832</c:v>
                </c:pt>
                <c:pt idx="21">
                  <c:v>16.308361204013377</c:v>
                </c:pt>
                <c:pt idx="22">
                  <c:v>17.084949832775923</c:v>
                </c:pt>
                <c:pt idx="23">
                  <c:v>17.861538461538462</c:v>
                </c:pt>
                <c:pt idx="24">
                  <c:v>18.638127090301</c:v>
                </c:pt>
                <c:pt idx="25">
                  <c:v>19.41471571906354</c:v>
                </c:pt>
                <c:pt idx="26">
                  <c:v>20.191304347826083</c:v>
                </c:pt>
                <c:pt idx="27">
                  <c:v>20.96789297658863</c:v>
                </c:pt>
                <c:pt idx="28">
                  <c:v>21.744481605351172</c:v>
                </c:pt>
                <c:pt idx="29">
                  <c:v>22.521070234113715</c:v>
                </c:pt>
                <c:pt idx="30">
                  <c:v>23.29765886287625</c:v>
                </c:pt>
                <c:pt idx="31">
                  <c:v>24.07424749163879</c:v>
                </c:pt>
                <c:pt idx="32">
                  <c:v>24.850836120401336</c:v>
                </c:pt>
                <c:pt idx="33">
                  <c:v>25.62742474916388</c:v>
                </c:pt>
                <c:pt idx="34">
                  <c:v>26.40401337792642</c:v>
                </c:pt>
                <c:pt idx="35">
                  <c:v>27.180602006688964</c:v>
                </c:pt>
                <c:pt idx="36">
                  <c:v>27.957190635451504</c:v>
                </c:pt>
                <c:pt idx="37">
                  <c:v>28.733779264214046</c:v>
                </c:pt>
                <c:pt idx="38">
                  <c:v>29.51036789297659</c:v>
                </c:pt>
                <c:pt idx="39">
                  <c:v>30.286956521739132</c:v>
                </c:pt>
                <c:pt idx="40">
                  <c:v>31.063545150501664</c:v>
                </c:pt>
                <c:pt idx="41">
                  <c:v>31.84013377926421</c:v>
                </c:pt>
                <c:pt idx="42">
                  <c:v>32.61672240802675</c:v>
                </c:pt>
                <c:pt idx="43">
                  <c:v>33.39331103678929</c:v>
                </c:pt>
                <c:pt idx="44">
                  <c:v>34.169899665551846</c:v>
                </c:pt>
                <c:pt idx="45">
                  <c:v>34.94648829431438</c:v>
                </c:pt>
                <c:pt idx="46">
                  <c:v>35.723076923076924</c:v>
                </c:pt>
                <c:pt idx="47">
                  <c:v>36.49966555183947</c:v>
                </c:pt>
                <c:pt idx="48">
                  <c:v>37.276254180602</c:v>
                </c:pt>
                <c:pt idx="49">
                  <c:v>38.05284280936455</c:v>
                </c:pt>
                <c:pt idx="50">
                  <c:v>38.82943143812708</c:v>
                </c:pt>
                <c:pt idx="51">
                  <c:v>39.60602006688963</c:v>
                </c:pt>
                <c:pt idx="52">
                  <c:v>40.382608695652166</c:v>
                </c:pt>
                <c:pt idx="53">
                  <c:v>41.15919732441471</c:v>
                </c:pt>
                <c:pt idx="54">
                  <c:v>41.93578595317726</c:v>
                </c:pt>
                <c:pt idx="55">
                  <c:v>42.71237458193979</c:v>
                </c:pt>
                <c:pt idx="56">
                  <c:v>43.488963210702344</c:v>
                </c:pt>
                <c:pt idx="57">
                  <c:v>44.265551839464884</c:v>
                </c:pt>
                <c:pt idx="58">
                  <c:v>45.04214046822743</c:v>
                </c:pt>
                <c:pt idx="59">
                  <c:v>45.81872909698996</c:v>
                </c:pt>
                <c:pt idx="60">
                  <c:v>46.5953177257525</c:v>
                </c:pt>
                <c:pt idx="61">
                  <c:v>47.37190635451505</c:v>
                </c:pt>
                <c:pt idx="62">
                  <c:v>48.14849498327758</c:v>
                </c:pt>
                <c:pt idx="63">
                  <c:v>48.92508361204013</c:v>
                </c:pt>
                <c:pt idx="64">
                  <c:v>49.70167224080267</c:v>
                </c:pt>
                <c:pt idx="65">
                  <c:v>50.47826086956522</c:v>
                </c:pt>
                <c:pt idx="66">
                  <c:v>51.25484949832776</c:v>
                </c:pt>
                <c:pt idx="67">
                  <c:v>52.0314381270903</c:v>
                </c:pt>
                <c:pt idx="68">
                  <c:v>52.80802675585284</c:v>
                </c:pt>
                <c:pt idx="69">
                  <c:v>53.584615384615375</c:v>
                </c:pt>
                <c:pt idx="70">
                  <c:v>54.36120401337793</c:v>
                </c:pt>
                <c:pt idx="71">
                  <c:v>55.13779264214047</c:v>
                </c:pt>
                <c:pt idx="72">
                  <c:v>55.91438127090301</c:v>
                </c:pt>
                <c:pt idx="73">
                  <c:v>56.69096989966555</c:v>
                </c:pt>
                <c:pt idx="74">
                  <c:v>57.46755852842809</c:v>
                </c:pt>
                <c:pt idx="75">
                  <c:v>58.244147157190646</c:v>
                </c:pt>
                <c:pt idx="76">
                  <c:v>59.02073578595318</c:v>
                </c:pt>
                <c:pt idx="77">
                  <c:v>59.797324414715725</c:v>
                </c:pt>
                <c:pt idx="78">
                  <c:v>60.573913043478264</c:v>
                </c:pt>
                <c:pt idx="79">
                  <c:v>61.350501672240796</c:v>
                </c:pt>
                <c:pt idx="80">
                  <c:v>62.12709030100333</c:v>
                </c:pt>
                <c:pt idx="81">
                  <c:v>62.90367892976588</c:v>
                </c:pt>
                <c:pt idx="82">
                  <c:v>63.68026755852842</c:v>
                </c:pt>
                <c:pt idx="83">
                  <c:v>64.45685618729097</c:v>
                </c:pt>
                <c:pt idx="84">
                  <c:v>65.2334448160535</c:v>
                </c:pt>
                <c:pt idx="85">
                  <c:v>66.01003344481605</c:v>
                </c:pt>
                <c:pt idx="86">
                  <c:v>66.78662207357858</c:v>
                </c:pt>
                <c:pt idx="87">
                  <c:v>67.56321070234114</c:v>
                </c:pt>
                <c:pt idx="88">
                  <c:v>68.33979933110369</c:v>
                </c:pt>
                <c:pt idx="89">
                  <c:v>69.11638795986622</c:v>
                </c:pt>
                <c:pt idx="90">
                  <c:v>69.89297658862876</c:v>
                </c:pt>
                <c:pt idx="91">
                  <c:v>70.66956521739131</c:v>
                </c:pt>
                <c:pt idx="92">
                  <c:v>71.44615384615385</c:v>
                </c:pt>
                <c:pt idx="93">
                  <c:v>72.22274247491639</c:v>
                </c:pt>
                <c:pt idx="94">
                  <c:v>72.99933110367894</c:v>
                </c:pt>
                <c:pt idx="95">
                  <c:v>73.77591973244147</c:v>
                </c:pt>
                <c:pt idx="96">
                  <c:v>74.552508361204</c:v>
                </c:pt>
                <c:pt idx="97">
                  <c:v>75.32909698996654</c:v>
                </c:pt>
                <c:pt idx="98">
                  <c:v>76.1056856187291</c:v>
                </c:pt>
                <c:pt idx="99">
                  <c:v>76.88227424749162</c:v>
                </c:pt>
                <c:pt idx="100">
                  <c:v>77.65886287625416</c:v>
                </c:pt>
                <c:pt idx="101">
                  <c:v>78.43545150501673</c:v>
                </c:pt>
                <c:pt idx="102">
                  <c:v>79.21204013377925</c:v>
                </c:pt>
                <c:pt idx="103">
                  <c:v>79.9886287625418</c:v>
                </c:pt>
                <c:pt idx="104">
                  <c:v>80.76521739130433</c:v>
                </c:pt>
                <c:pt idx="105">
                  <c:v>81.5418060200669</c:v>
                </c:pt>
                <c:pt idx="106">
                  <c:v>82.31839464882943</c:v>
                </c:pt>
                <c:pt idx="107">
                  <c:v>83.09498327759196</c:v>
                </c:pt>
                <c:pt idx="108">
                  <c:v>83.87157190635452</c:v>
                </c:pt>
                <c:pt idx="109">
                  <c:v>84.64816053511707</c:v>
                </c:pt>
                <c:pt idx="110">
                  <c:v>85.42474916387958</c:v>
                </c:pt>
                <c:pt idx="111">
                  <c:v>86.20133779264214</c:v>
                </c:pt>
                <c:pt idx="112">
                  <c:v>86.97792642140469</c:v>
                </c:pt>
                <c:pt idx="113">
                  <c:v>87.7545150501672</c:v>
                </c:pt>
                <c:pt idx="114">
                  <c:v>88.53110367892977</c:v>
                </c:pt>
                <c:pt idx="115">
                  <c:v>89.30769230769229</c:v>
                </c:pt>
                <c:pt idx="116">
                  <c:v>90.08428093645486</c:v>
                </c:pt>
                <c:pt idx="117">
                  <c:v>90.86086956521737</c:v>
                </c:pt>
                <c:pt idx="118">
                  <c:v>91.63745819397992</c:v>
                </c:pt>
                <c:pt idx="119">
                  <c:v>92.41404682274249</c:v>
                </c:pt>
                <c:pt idx="120">
                  <c:v>93.190635451505</c:v>
                </c:pt>
                <c:pt idx="121">
                  <c:v>93.96722408026756</c:v>
                </c:pt>
                <c:pt idx="122">
                  <c:v>94.7438127090301</c:v>
                </c:pt>
                <c:pt idx="123">
                  <c:v>95.52040133779265</c:v>
                </c:pt>
                <c:pt idx="124">
                  <c:v>96.29698996655516</c:v>
                </c:pt>
                <c:pt idx="125">
                  <c:v>97.07357859531773</c:v>
                </c:pt>
                <c:pt idx="126">
                  <c:v>97.85016722408027</c:v>
                </c:pt>
                <c:pt idx="127">
                  <c:v>98.62675585284279</c:v>
                </c:pt>
                <c:pt idx="128">
                  <c:v>99.40334448160534</c:v>
                </c:pt>
                <c:pt idx="129">
                  <c:v>100.1799331103679</c:v>
                </c:pt>
                <c:pt idx="130">
                  <c:v>100.95652173913044</c:v>
                </c:pt>
                <c:pt idx="131">
                  <c:v>101.73311036789296</c:v>
                </c:pt>
                <c:pt idx="132">
                  <c:v>102.50969899665552</c:v>
                </c:pt>
                <c:pt idx="133">
                  <c:v>103.28628762541807</c:v>
                </c:pt>
                <c:pt idx="134">
                  <c:v>104.0628762541806</c:v>
                </c:pt>
                <c:pt idx="135">
                  <c:v>104.83946488294313</c:v>
                </c:pt>
                <c:pt idx="136">
                  <c:v>105.61605351170569</c:v>
                </c:pt>
                <c:pt idx="137">
                  <c:v>106.39264214046821</c:v>
                </c:pt>
                <c:pt idx="138">
                  <c:v>107.16923076923075</c:v>
                </c:pt>
                <c:pt idx="139">
                  <c:v>107.9458193979933</c:v>
                </c:pt>
                <c:pt idx="140">
                  <c:v>108.72240802675586</c:v>
                </c:pt>
                <c:pt idx="141">
                  <c:v>109.49899665551838</c:v>
                </c:pt>
                <c:pt idx="142">
                  <c:v>110.27558528428094</c:v>
                </c:pt>
                <c:pt idx="143">
                  <c:v>111.05217391304346</c:v>
                </c:pt>
                <c:pt idx="144">
                  <c:v>111.82876254180601</c:v>
                </c:pt>
                <c:pt idx="145">
                  <c:v>112.60535117056855</c:v>
                </c:pt>
                <c:pt idx="146">
                  <c:v>113.3819397993311</c:v>
                </c:pt>
                <c:pt idx="147">
                  <c:v>114.15852842809365</c:v>
                </c:pt>
                <c:pt idx="148">
                  <c:v>114.93511705685619</c:v>
                </c:pt>
                <c:pt idx="149">
                  <c:v>115.71170568561871</c:v>
                </c:pt>
                <c:pt idx="150">
                  <c:v>116.48829431438129</c:v>
                </c:pt>
                <c:pt idx="151">
                  <c:v>117.26488294314379</c:v>
                </c:pt>
                <c:pt idx="152">
                  <c:v>118.04147157190636</c:v>
                </c:pt>
                <c:pt idx="153">
                  <c:v>118.81806020066888</c:v>
                </c:pt>
                <c:pt idx="154">
                  <c:v>119.59464882943145</c:v>
                </c:pt>
                <c:pt idx="155">
                  <c:v>120.37123745819396</c:v>
                </c:pt>
                <c:pt idx="156">
                  <c:v>121.14782608695653</c:v>
                </c:pt>
                <c:pt idx="157">
                  <c:v>121.92441471571907</c:v>
                </c:pt>
                <c:pt idx="158">
                  <c:v>122.70100334448159</c:v>
                </c:pt>
                <c:pt idx="159">
                  <c:v>123.47759197324416</c:v>
                </c:pt>
                <c:pt idx="160">
                  <c:v>124.25418060200666</c:v>
                </c:pt>
                <c:pt idx="161">
                  <c:v>125.03076923076924</c:v>
                </c:pt>
                <c:pt idx="162">
                  <c:v>125.80735785953176</c:v>
                </c:pt>
                <c:pt idx="163">
                  <c:v>126.58394648829433</c:v>
                </c:pt>
                <c:pt idx="164">
                  <c:v>127.36053511705684</c:v>
                </c:pt>
                <c:pt idx="165">
                  <c:v>128.13712374581937</c:v>
                </c:pt>
                <c:pt idx="166">
                  <c:v>128.91371237458193</c:v>
                </c:pt>
                <c:pt idx="167">
                  <c:v>129.6903010033445</c:v>
                </c:pt>
                <c:pt idx="168">
                  <c:v>130.466889632107</c:v>
                </c:pt>
                <c:pt idx="169">
                  <c:v>131.24347826086958</c:v>
                </c:pt>
                <c:pt idx="170">
                  <c:v>132.0200668896321</c:v>
                </c:pt>
              </c:numCache>
            </c:numRef>
          </c:xVal>
          <c:yVal>
            <c:numRef>
              <c:f>'Cambio Nordwest'!$A$21:$A$191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'Cambio Nordwest'!$E$20</c:f>
              <c:strCache>
                <c:ptCount val="1"/>
                <c:pt idx="0">
                  <c:v>IV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Nordwest'!$E$21:$E$191</c:f>
              <c:numCache>
                <c:ptCount val="171"/>
                <c:pt idx="0">
                  <c:v>0</c:v>
                </c:pt>
                <c:pt idx="1">
                  <c:v>0.9781318681318681</c:v>
                </c:pt>
                <c:pt idx="2">
                  <c:v>1.9562637362637363</c:v>
                </c:pt>
                <c:pt idx="3">
                  <c:v>2.9343956043956045</c:v>
                </c:pt>
                <c:pt idx="4">
                  <c:v>3.9125274725274726</c:v>
                </c:pt>
                <c:pt idx="5">
                  <c:v>4.89065934065934</c:v>
                </c:pt>
                <c:pt idx="6">
                  <c:v>5.868791208791209</c:v>
                </c:pt>
                <c:pt idx="7">
                  <c:v>6.846923076923078</c:v>
                </c:pt>
                <c:pt idx="8">
                  <c:v>7.825054945054945</c:v>
                </c:pt>
                <c:pt idx="9">
                  <c:v>8.803186813186814</c:v>
                </c:pt>
                <c:pt idx="10">
                  <c:v>9.78131868131868</c:v>
                </c:pt>
                <c:pt idx="11">
                  <c:v>10.759450549450552</c:v>
                </c:pt>
                <c:pt idx="12">
                  <c:v>11.737582417582418</c:v>
                </c:pt>
                <c:pt idx="13">
                  <c:v>12.715714285714286</c:v>
                </c:pt>
                <c:pt idx="14">
                  <c:v>13.693846153846156</c:v>
                </c:pt>
                <c:pt idx="15">
                  <c:v>14.671978021978022</c:v>
                </c:pt>
                <c:pt idx="16">
                  <c:v>15.65010989010989</c:v>
                </c:pt>
                <c:pt idx="17">
                  <c:v>16.62824175824176</c:v>
                </c:pt>
                <c:pt idx="18">
                  <c:v>17.606373626373628</c:v>
                </c:pt>
                <c:pt idx="19">
                  <c:v>18.5845054945055</c:v>
                </c:pt>
                <c:pt idx="20">
                  <c:v>19.56263736263736</c:v>
                </c:pt>
                <c:pt idx="21">
                  <c:v>20.540769230769232</c:v>
                </c:pt>
                <c:pt idx="22">
                  <c:v>21.518901098901104</c:v>
                </c:pt>
                <c:pt idx="23">
                  <c:v>22.497032967032972</c:v>
                </c:pt>
                <c:pt idx="24">
                  <c:v>23.475164835164836</c:v>
                </c:pt>
                <c:pt idx="25">
                  <c:v>24.453296703296697</c:v>
                </c:pt>
                <c:pt idx="26">
                  <c:v>25.431428571428572</c:v>
                </c:pt>
                <c:pt idx="27">
                  <c:v>26.409560439560444</c:v>
                </c:pt>
                <c:pt idx="28">
                  <c:v>27.387692307692312</c:v>
                </c:pt>
                <c:pt idx="29">
                  <c:v>28.365824175824184</c:v>
                </c:pt>
                <c:pt idx="30">
                  <c:v>29.343956043956045</c:v>
                </c:pt>
                <c:pt idx="31">
                  <c:v>30.322087912087913</c:v>
                </c:pt>
                <c:pt idx="32">
                  <c:v>31.30021978021978</c:v>
                </c:pt>
                <c:pt idx="33">
                  <c:v>32.27835164835165</c:v>
                </c:pt>
                <c:pt idx="34">
                  <c:v>33.25648351648352</c:v>
                </c:pt>
                <c:pt idx="35">
                  <c:v>34.23461538461539</c:v>
                </c:pt>
                <c:pt idx="36">
                  <c:v>35.212747252747256</c:v>
                </c:pt>
                <c:pt idx="37">
                  <c:v>36.190879120879124</c:v>
                </c:pt>
                <c:pt idx="38">
                  <c:v>37.169010989011</c:v>
                </c:pt>
                <c:pt idx="39">
                  <c:v>38.14714285714286</c:v>
                </c:pt>
                <c:pt idx="40">
                  <c:v>39.12527472527472</c:v>
                </c:pt>
                <c:pt idx="41">
                  <c:v>40.103406593406596</c:v>
                </c:pt>
                <c:pt idx="42">
                  <c:v>41.081538461538464</c:v>
                </c:pt>
                <c:pt idx="43">
                  <c:v>42.059670329670325</c:v>
                </c:pt>
                <c:pt idx="44">
                  <c:v>43.03780219780221</c:v>
                </c:pt>
                <c:pt idx="45">
                  <c:v>44.01593406593407</c:v>
                </c:pt>
                <c:pt idx="46">
                  <c:v>44.994065934065944</c:v>
                </c:pt>
                <c:pt idx="47">
                  <c:v>45.9721978021978</c:v>
                </c:pt>
                <c:pt idx="48">
                  <c:v>46.95032967032967</c:v>
                </c:pt>
                <c:pt idx="49">
                  <c:v>47.92846153846155</c:v>
                </c:pt>
                <c:pt idx="50">
                  <c:v>48.906593406593394</c:v>
                </c:pt>
                <c:pt idx="51">
                  <c:v>49.884725274725284</c:v>
                </c:pt>
                <c:pt idx="52">
                  <c:v>50.862857142857145</c:v>
                </c:pt>
                <c:pt idx="53">
                  <c:v>51.84098901098901</c:v>
                </c:pt>
                <c:pt idx="54">
                  <c:v>52.81912087912089</c:v>
                </c:pt>
                <c:pt idx="55">
                  <c:v>53.79725274725275</c:v>
                </c:pt>
                <c:pt idx="56">
                  <c:v>54.775384615384624</c:v>
                </c:pt>
                <c:pt idx="57">
                  <c:v>55.75351648351649</c:v>
                </c:pt>
                <c:pt idx="58">
                  <c:v>56.73164835164837</c:v>
                </c:pt>
                <c:pt idx="59">
                  <c:v>57.70978021978022</c:v>
                </c:pt>
                <c:pt idx="60">
                  <c:v>58.68791208791209</c:v>
                </c:pt>
                <c:pt idx="61">
                  <c:v>59.66604395604396</c:v>
                </c:pt>
                <c:pt idx="62">
                  <c:v>60.644175824175825</c:v>
                </c:pt>
                <c:pt idx="63">
                  <c:v>61.6223076923077</c:v>
                </c:pt>
                <c:pt idx="64">
                  <c:v>62.60043956043956</c:v>
                </c:pt>
                <c:pt idx="65">
                  <c:v>63.57857142857144</c:v>
                </c:pt>
                <c:pt idx="66">
                  <c:v>64.5567032967033</c:v>
                </c:pt>
                <c:pt idx="67">
                  <c:v>65.53483516483517</c:v>
                </c:pt>
                <c:pt idx="68">
                  <c:v>66.51296703296704</c:v>
                </c:pt>
                <c:pt idx="69">
                  <c:v>67.49109890109891</c:v>
                </c:pt>
                <c:pt idx="70">
                  <c:v>68.46923076923078</c:v>
                </c:pt>
                <c:pt idx="71">
                  <c:v>69.44736263736264</c:v>
                </c:pt>
                <c:pt idx="72">
                  <c:v>70.42549450549451</c:v>
                </c:pt>
                <c:pt idx="73">
                  <c:v>71.4036263736264</c:v>
                </c:pt>
                <c:pt idx="74">
                  <c:v>72.38175824175825</c:v>
                </c:pt>
                <c:pt idx="75">
                  <c:v>73.35989010989013</c:v>
                </c:pt>
                <c:pt idx="76">
                  <c:v>74.338021978022</c:v>
                </c:pt>
                <c:pt idx="77">
                  <c:v>75.31615384615385</c:v>
                </c:pt>
                <c:pt idx="78">
                  <c:v>76.29428571428572</c:v>
                </c:pt>
                <c:pt idx="79">
                  <c:v>77.27241758241757</c:v>
                </c:pt>
                <c:pt idx="80">
                  <c:v>78.25054945054944</c:v>
                </c:pt>
                <c:pt idx="81">
                  <c:v>79.22868131868131</c:v>
                </c:pt>
                <c:pt idx="82">
                  <c:v>80.20681318681319</c:v>
                </c:pt>
                <c:pt idx="83">
                  <c:v>81.18494505494506</c:v>
                </c:pt>
                <c:pt idx="84">
                  <c:v>82.16307692307693</c:v>
                </c:pt>
                <c:pt idx="85">
                  <c:v>83.14120879120878</c:v>
                </c:pt>
                <c:pt idx="86">
                  <c:v>84.11934065934065</c:v>
                </c:pt>
                <c:pt idx="87">
                  <c:v>85.09747252747253</c:v>
                </c:pt>
                <c:pt idx="88">
                  <c:v>86.07560439560442</c:v>
                </c:pt>
                <c:pt idx="89">
                  <c:v>87.05373626373627</c:v>
                </c:pt>
                <c:pt idx="90">
                  <c:v>88.03186813186814</c:v>
                </c:pt>
                <c:pt idx="91">
                  <c:v>89.01000000000002</c:v>
                </c:pt>
                <c:pt idx="92">
                  <c:v>89.98813186813189</c:v>
                </c:pt>
                <c:pt idx="93">
                  <c:v>90.96626373626374</c:v>
                </c:pt>
                <c:pt idx="94">
                  <c:v>91.9443956043956</c:v>
                </c:pt>
                <c:pt idx="95">
                  <c:v>92.92252747252748</c:v>
                </c:pt>
                <c:pt idx="96">
                  <c:v>93.90065934065935</c:v>
                </c:pt>
                <c:pt idx="97">
                  <c:v>94.87879120879121</c:v>
                </c:pt>
                <c:pt idx="98">
                  <c:v>95.8569230769231</c:v>
                </c:pt>
                <c:pt idx="99">
                  <c:v>96.83505494505494</c:v>
                </c:pt>
                <c:pt idx="100">
                  <c:v>97.81318681318679</c:v>
                </c:pt>
                <c:pt idx="101">
                  <c:v>98.79131868131869</c:v>
                </c:pt>
                <c:pt idx="102">
                  <c:v>99.76945054945057</c:v>
                </c:pt>
                <c:pt idx="103">
                  <c:v>100.74758241758242</c:v>
                </c:pt>
                <c:pt idx="104">
                  <c:v>101.72571428571429</c:v>
                </c:pt>
                <c:pt idx="105">
                  <c:v>102.70384615384617</c:v>
                </c:pt>
                <c:pt idx="106">
                  <c:v>103.68197802197803</c:v>
                </c:pt>
                <c:pt idx="107">
                  <c:v>104.66010989010991</c:v>
                </c:pt>
                <c:pt idx="108">
                  <c:v>105.63824175824178</c:v>
                </c:pt>
                <c:pt idx="109">
                  <c:v>106.61637362637364</c:v>
                </c:pt>
                <c:pt idx="110">
                  <c:v>107.5945054945055</c:v>
                </c:pt>
                <c:pt idx="111">
                  <c:v>108.57263736263738</c:v>
                </c:pt>
                <c:pt idx="112">
                  <c:v>109.55076923076925</c:v>
                </c:pt>
                <c:pt idx="113">
                  <c:v>110.5289010989011</c:v>
                </c:pt>
                <c:pt idx="114">
                  <c:v>111.50703296703298</c:v>
                </c:pt>
                <c:pt idx="115">
                  <c:v>112.48516483516485</c:v>
                </c:pt>
                <c:pt idx="116">
                  <c:v>113.46329670329673</c:v>
                </c:pt>
                <c:pt idx="117">
                  <c:v>114.44142857142857</c:v>
                </c:pt>
                <c:pt idx="118">
                  <c:v>115.41956043956044</c:v>
                </c:pt>
                <c:pt idx="119">
                  <c:v>116.39769230769232</c:v>
                </c:pt>
                <c:pt idx="120">
                  <c:v>117.37582417582418</c:v>
                </c:pt>
                <c:pt idx="121">
                  <c:v>118.35395604395605</c:v>
                </c:pt>
                <c:pt idx="122">
                  <c:v>119.33208791208791</c:v>
                </c:pt>
                <c:pt idx="123">
                  <c:v>120.31021978021978</c:v>
                </c:pt>
                <c:pt idx="124">
                  <c:v>121.28835164835165</c:v>
                </c:pt>
                <c:pt idx="125">
                  <c:v>122.2664835164835</c:v>
                </c:pt>
                <c:pt idx="126">
                  <c:v>123.2446153846154</c:v>
                </c:pt>
                <c:pt idx="127">
                  <c:v>124.22274725274724</c:v>
                </c:pt>
                <c:pt idx="128">
                  <c:v>125.20087912087912</c:v>
                </c:pt>
                <c:pt idx="129">
                  <c:v>126.179010989011</c:v>
                </c:pt>
                <c:pt idx="130">
                  <c:v>127.15714285714289</c:v>
                </c:pt>
                <c:pt idx="131">
                  <c:v>128.13527472527474</c:v>
                </c:pt>
                <c:pt idx="132">
                  <c:v>129.1134065934066</c:v>
                </c:pt>
                <c:pt idx="133">
                  <c:v>130.09153846153845</c:v>
                </c:pt>
                <c:pt idx="134">
                  <c:v>131.06967032967034</c:v>
                </c:pt>
                <c:pt idx="135">
                  <c:v>132.04780219780218</c:v>
                </c:pt>
                <c:pt idx="136">
                  <c:v>133.02593406593408</c:v>
                </c:pt>
                <c:pt idx="137">
                  <c:v>134.0040659340659</c:v>
                </c:pt>
                <c:pt idx="138">
                  <c:v>134.98219780219782</c:v>
                </c:pt>
                <c:pt idx="139">
                  <c:v>135.96032967032968</c:v>
                </c:pt>
                <c:pt idx="140">
                  <c:v>136.93846153846155</c:v>
                </c:pt>
                <c:pt idx="141">
                  <c:v>137.91659340659342</c:v>
                </c:pt>
                <c:pt idx="142">
                  <c:v>138.8947252747253</c:v>
                </c:pt>
                <c:pt idx="143">
                  <c:v>139.87285714285716</c:v>
                </c:pt>
                <c:pt idx="144">
                  <c:v>140.85098901098903</c:v>
                </c:pt>
                <c:pt idx="145">
                  <c:v>141.8291208791209</c:v>
                </c:pt>
                <c:pt idx="146">
                  <c:v>142.8072527472528</c:v>
                </c:pt>
                <c:pt idx="147">
                  <c:v>143.78538461538463</c:v>
                </c:pt>
                <c:pt idx="148">
                  <c:v>144.7635164835165</c:v>
                </c:pt>
                <c:pt idx="149">
                  <c:v>145.74164835164837</c:v>
                </c:pt>
                <c:pt idx="150">
                  <c:v>146.71978021978026</c:v>
                </c:pt>
                <c:pt idx="151">
                  <c:v>147.6979120879121</c:v>
                </c:pt>
                <c:pt idx="152">
                  <c:v>148.676043956044</c:v>
                </c:pt>
                <c:pt idx="153">
                  <c:v>149.6541758241758</c:v>
                </c:pt>
                <c:pt idx="154">
                  <c:v>150.6323076923077</c:v>
                </c:pt>
                <c:pt idx="155">
                  <c:v>151.61043956043954</c:v>
                </c:pt>
                <c:pt idx="156">
                  <c:v>152.58857142857144</c:v>
                </c:pt>
                <c:pt idx="157">
                  <c:v>153.5667032967033</c:v>
                </c:pt>
                <c:pt idx="158">
                  <c:v>154.54483516483515</c:v>
                </c:pt>
                <c:pt idx="159">
                  <c:v>155.52296703296705</c:v>
                </c:pt>
                <c:pt idx="160">
                  <c:v>156.50109890109889</c:v>
                </c:pt>
                <c:pt idx="161">
                  <c:v>157.4792307692308</c:v>
                </c:pt>
                <c:pt idx="162">
                  <c:v>158.45736263736262</c:v>
                </c:pt>
                <c:pt idx="163">
                  <c:v>159.43549450549452</c:v>
                </c:pt>
                <c:pt idx="164">
                  <c:v>160.41362637362639</c:v>
                </c:pt>
                <c:pt idx="165">
                  <c:v>161.39175824175825</c:v>
                </c:pt>
                <c:pt idx="166">
                  <c:v>162.36989010989012</c:v>
                </c:pt>
                <c:pt idx="167">
                  <c:v>163.34802197802202</c:v>
                </c:pt>
                <c:pt idx="168">
                  <c:v>164.32615384615386</c:v>
                </c:pt>
                <c:pt idx="169">
                  <c:v>165.30428571428573</c:v>
                </c:pt>
                <c:pt idx="170">
                  <c:v>166.28241758241757</c:v>
                </c:pt>
              </c:numCache>
            </c:numRef>
          </c:xVal>
          <c:yVal>
            <c:numRef>
              <c:f>'Cambio Nordwest'!$A$21:$A$191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'Cambio Nordwest'!$F$20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Nordwest'!$F$21:$F$191</c:f>
              <c:numCache>
                <c:ptCount val="171"/>
                <c:pt idx="0">
                  <c:v>0</c:v>
                </c:pt>
                <c:pt idx="1">
                  <c:v>1.1751012145748987</c:v>
                </c:pt>
                <c:pt idx="2">
                  <c:v>2.3502024291497974</c:v>
                </c:pt>
                <c:pt idx="3">
                  <c:v>3.525303643724696</c:v>
                </c:pt>
                <c:pt idx="4">
                  <c:v>4.700404858299595</c:v>
                </c:pt>
                <c:pt idx="5">
                  <c:v>5.8755060728744954</c:v>
                </c:pt>
                <c:pt idx="6">
                  <c:v>7.050607287449392</c:v>
                </c:pt>
                <c:pt idx="7">
                  <c:v>8.225708502024291</c:v>
                </c:pt>
                <c:pt idx="8">
                  <c:v>9.40080971659919</c:v>
                </c:pt>
                <c:pt idx="9">
                  <c:v>10.575910931174091</c:v>
                </c:pt>
                <c:pt idx="10">
                  <c:v>11.751012145748991</c:v>
                </c:pt>
                <c:pt idx="11">
                  <c:v>12.926113360323885</c:v>
                </c:pt>
                <c:pt idx="12">
                  <c:v>14.101214574898783</c:v>
                </c:pt>
                <c:pt idx="13">
                  <c:v>15.276315789473687</c:v>
                </c:pt>
                <c:pt idx="14">
                  <c:v>16.451417004048583</c:v>
                </c:pt>
                <c:pt idx="15">
                  <c:v>17.62651821862348</c:v>
                </c:pt>
                <c:pt idx="16">
                  <c:v>18.80161943319838</c:v>
                </c:pt>
                <c:pt idx="17">
                  <c:v>19.97672064777328</c:v>
                </c:pt>
                <c:pt idx="18">
                  <c:v>21.151821862348182</c:v>
                </c:pt>
                <c:pt idx="19">
                  <c:v>22.326923076923073</c:v>
                </c:pt>
                <c:pt idx="20">
                  <c:v>23.502024291497982</c:v>
                </c:pt>
                <c:pt idx="21">
                  <c:v>24.677125506072876</c:v>
                </c:pt>
                <c:pt idx="22">
                  <c:v>25.85222672064777</c:v>
                </c:pt>
                <c:pt idx="23">
                  <c:v>27.02732793522268</c:v>
                </c:pt>
                <c:pt idx="24">
                  <c:v>28.202429149797567</c:v>
                </c:pt>
                <c:pt idx="25">
                  <c:v>29.37753036437247</c:v>
                </c:pt>
                <c:pt idx="26">
                  <c:v>30.552631578947373</c:v>
                </c:pt>
                <c:pt idx="27">
                  <c:v>31.727732793522268</c:v>
                </c:pt>
                <c:pt idx="28">
                  <c:v>32.902834008097166</c:v>
                </c:pt>
                <c:pt idx="29">
                  <c:v>34.07793522267207</c:v>
                </c:pt>
                <c:pt idx="30">
                  <c:v>35.25303643724696</c:v>
                </c:pt>
                <c:pt idx="31">
                  <c:v>36.428137651821864</c:v>
                </c:pt>
                <c:pt idx="32">
                  <c:v>37.60323886639676</c:v>
                </c:pt>
                <c:pt idx="33">
                  <c:v>38.77834008097166</c:v>
                </c:pt>
                <c:pt idx="34">
                  <c:v>39.95344129554656</c:v>
                </c:pt>
                <c:pt idx="35">
                  <c:v>41.128542510121456</c:v>
                </c:pt>
                <c:pt idx="36">
                  <c:v>42.303643724696364</c:v>
                </c:pt>
                <c:pt idx="37">
                  <c:v>43.47874493927126</c:v>
                </c:pt>
                <c:pt idx="38">
                  <c:v>44.653846153846146</c:v>
                </c:pt>
                <c:pt idx="39">
                  <c:v>45.828947368421055</c:v>
                </c:pt>
                <c:pt idx="40">
                  <c:v>47.004048582995964</c:v>
                </c:pt>
                <c:pt idx="41">
                  <c:v>48.17914979757086</c:v>
                </c:pt>
                <c:pt idx="42">
                  <c:v>49.35425101214575</c:v>
                </c:pt>
                <c:pt idx="43">
                  <c:v>50.52935222672065</c:v>
                </c:pt>
                <c:pt idx="44">
                  <c:v>51.70445344129554</c:v>
                </c:pt>
                <c:pt idx="45">
                  <c:v>52.87955465587044</c:v>
                </c:pt>
                <c:pt idx="46">
                  <c:v>54.05465587044536</c:v>
                </c:pt>
                <c:pt idx="47">
                  <c:v>55.22975708502024</c:v>
                </c:pt>
                <c:pt idx="48">
                  <c:v>56.40485829959513</c:v>
                </c:pt>
                <c:pt idx="49">
                  <c:v>57.57995951417005</c:v>
                </c:pt>
                <c:pt idx="50">
                  <c:v>58.75506072874494</c:v>
                </c:pt>
                <c:pt idx="51">
                  <c:v>59.93016194331985</c:v>
                </c:pt>
                <c:pt idx="52">
                  <c:v>61.10526315789475</c:v>
                </c:pt>
                <c:pt idx="53">
                  <c:v>62.28036437246964</c:v>
                </c:pt>
                <c:pt idx="54">
                  <c:v>63.455465587044536</c:v>
                </c:pt>
                <c:pt idx="55">
                  <c:v>64.63056680161944</c:v>
                </c:pt>
                <c:pt idx="56">
                  <c:v>65.80566801619433</c:v>
                </c:pt>
                <c:pt idx="57">
                  <c:v>66.98076923076924</c:v>
                </c:pt>
                <c:pt idx="58">
                  <c:v>68.15587044534414</c:v>
                </c:pt>
                <c:pt idx="59">
                  <c:v>69.33097165991903</c:v>
                </c:pt>
                <c:pt idx="60">
                  <c:v>70.50607287449392</c:v>
                </c:pt>
                <c:pt idx="61">
                  <c:v>71.68117408906883</c:v>
                </c:pt>
                <c:pt idx="62">
                  <c:v>72.85627530364373</c:v>
                </c:pt>
                <c:pt idx="63">
                  <c:v>74.03137651821864</c:v>
                </c:pt>
                <c:pt idx="64">
                  <c:v>75.20647773279352</c:v>
                </c:pt>
                <c:pt idx="65">
                  <c:v>76.38157894736842</c:v>
                </c:pt>
                <c:pt idx="66">
                  <c:v>77.55668016194332</c:v>
                </c:pt>
                <c:pt idx="67">
                  <c:v>78.73178137651821</c:v>
                </c:pt>
                <c:pt idx="68">
                  <c:v>79.90688259109312</c:v>
                </c:pt>
                <c:pt idx="69">
                  <c:v>81.08198380566802</c:v>
                </c:pt>
                <c:pt idx="70">
                  <c:v>82.25708502024291</c:v>
                </c:pt>
                <c:pt idx="71">
                  <c:v>83.43218623481782</c:v>
                </c:pt>
                <c:pt idx="72">
                  <c:v>84.60728744939273</c:v>
                </c:pt>
                <c:pt idx="73">
                  <c:v>85.78238866396761</c:v>
                </c:pt>
                <c:pt idx="74">
                  <c:v>86.95748987854252</c:v>
                </c:pt>
                <c:pt idx="75">
                  <c:v>88.1325910931174</c:v>
                </c:pt>
                <c:pt idx="76">
                  <c:v>89.30769230769229</c:v>
                </c:pt>
                <c:pt idx="77">
                  <c:v>90.48279352226723</c:v>
                </c:pt>
                <c:pt idx="78">
                  <c:v>91.65789473684211</c:v>
                </c:pt>
                <c:pt idx="79">
                  <c:v>92.832995951417</c:v>
                </c:pt>
                <c:pt idx="80">
                  <c:v>94.00809716599193</c:v>
                </c:pt>
                <c:pt idx="81">
                  <c:v>95.18319838056681</c:v>
                </c:pt>
                <c:pt idx="82">
                  <c:v>96.35829959514172</c:v>
                </c:pt>
                <c:pt idx="83">
                  <c:v>97.5334008097166</c:v>
                </c:pt>
                <c:pt idx="84">
                  <c:v>98.7085020242915</c:v>
                </c:pt>
                <c:pt idx="85">
                  <c:v>99.8836032388664</c:v>
                </c:pt>
                <c:pt idx="86">
                  <c:v>101.0587044534413</c:v>
                </c:pt>
                <c:pt idx="87">
                  <c:v>102.23380566801619</c:v>
                </c:pt>
                <c:pt idx="88">
                  <c:v>103.40890688259108</c:v>
                </c:pt>
                <c:pt idx="89">
                  <c:v>104.584008097166</c:v>
                </c:pt>
                <c:pt idx="90">
                  <c:v>105.75910931174089</c:v>
                </c:pt>
                <c:pt idx="91">
                  <c:v>106.93421052631581</c:v>
                </c:pt>
                <c:pt idx="92">
                  <c:v>108.10931174089072</c:v>
                </c:pt>
                <c:pt idx="93">
                  <c:v>109.28441295546558</c:v>
                </c:pt>
                <c:pt idx="94">
                  <c:v>110.45951417004048</c:v>
                </c:pt>
                <c:pt idx="95">
                  <c:v>111.63461538461539</c:v>
                </c:pt>
                <c:pt idx="96">
                  <c:v>112.80971659919027</c:v>
                </c:pt>
                <c:pt idx="97">
                  <c:v>113.98481781376519</c:v>
                </c:pt>
                <c:pt idx="98">
                  <c:v>115.1599190283401</c:v>
                </c:pt>
                <c:pt idx="99">
                  <c:v>116.33502024291498</c:v>
                </c:pt>
                <c:pt idx="100">
                  <c:v>117.51012145748987</c:v>
                </c:pt>
                <c:pt idx="101">
                  <c:v>118.68522267206478</c:v>
                </c:pt>
                <c:pt idx="102">
                  <c:v>119.8603238866397</c:v>
                </c:pt>
                <c:pt idx="103">
                  <c:v>121.03542510121456</c:v>
                </c:pt>
                <c:pt idx="104">
                  <c:v>122.2105263157895</c:v>
                </c:pt>
                <c:pt idx="105">
                  <c:v>123.38562753036437</c:v>
                </c:pt>
                <c:pt idx="106">
                  <c:v>124.56072874493928</c:v>
                </c:pt>
                <c:pt idx="107">
                  <c:v>125.73582995951418</c:v>
                </c:pt>
                <c:pt idx="108">
                  <c:v>126.91093117408907</c:v>
                </c:pt>
                <c:pt idx="109">
                  <c:v>128.086032388664</c:v>
                </c:pt>
                <c:pt idx="110">
                  <c:v>129.26113360323887</c:v>
                </c:pt>
                <c:pt idx="111">
                  <c:v>130.43623481781376</c:v>
                </c:pt>
                <c:pt idx="112">
                  <c:v>131.61133603238866</c:v>
                </c:pt>
                <c:pt idx="113">
                  <c:v>132.78643724696354</c:v>
                </c:pt>
                <c:pt idx="114">
                  <c:v>133.96153846153848</c:v>
                </c:pt>
                <c:pt idx="115">
                  <c:v>135.13663967611336</c:v>
                </c:pt>
                <c:pt idx="116">
                  <c:v>136.31174089068827</c:v>
                </c:pt>
                <c:pt idx="117">
                  <c:v>137.48684210526318</c:v>
                </c:pt>
                <c:pt idx="118">
                  <c:v>138.66194331983806</c:v>
                </c:pt>
                <c:pt idx="119">
                  <c:v>139.83704453441297</c:v>
                </c:pt>
                <c:pt idx="120">
                  <c:v>141.01214574898785</c:v>
                </c:pt>
                <c:pt idx="121">
                  <c:v>142.18724696356276</c:v>
                </c:pt>
                <c:pt idx="122">
                  <c:v>143.36234817813767</c:v>
                </c:pt>
                <c:pt idx="123">
                  <c:v>144.53744939271257</c:v>
                </c:pt>
                <c:pt idx="124">
                  <c:v>145.71255060728745</c:v>
                </c:pt>
                <c:pt idx="125">
                  <c:v>146.8876518218624</c:v>
                </c:pt>
                <c:pt idx="126">
                  <c:v>148.06275303643727</c:v>
                </c:pt>
                <c:pt idx="127">
                  <c:v>149.23785425101212</c:v>
                </c:pt>
                <c:pt idx="128">
                  <c:v>150.41295546558703</c:v>
                </c:pt>
                <c:pt idx="129">
                  <c:v>151.58805668016194</c:v>
                </c:pt>
                <c:pt idx="130">
                  <c:v>152.76315789473685</c:v>
                </c:pt>
                <c:pt idx="131">
                  <c:v>153.93825910931173</c:v>
                </c:pt>
                <c:pt idx="132">
                  <c:v>155.11336032388664</c:v>
                </c:pt>
                <c:pt idx="133">
                  <c:v>156.28846153846155</c:v>
                </c:pt>
                <c:pt idx="134">
                  <c:v>157.46356275303643</c:v>
                </c:pt>
                <c:pt idx="135">
                  <c:v>158.63866396761136</c:v>
                </c:pt>
                <c:pt idx="136">
                  <c:v>159.81376518218624</c:v>
                </c:pt>
                <c:pt idx="137">
                  <c:v>160.98886639676113</c:v>
                </c:pt>
                <c:pt idx="138">
                  <c:v>162.16396761133603</c:v>
                </c:pt>
                <c:pt idx="139">
                  <c:v>163.33906882591094</c:v>
                </c:pt>
                <c:pt idx="140">
                  <c:v>164.51417004048582</c:v>
                </c:pt>
                <c:pt idx="141">
                  <c:v>165.68927125506073</c:v>
                </c:pt>
                <c:pt idx="142">
                  <c:v>166.86437246963564</c:v>
                </c:pt>
                <c:pt idx="143">
                  <c:v>168.03947368421058</c:v>
                </c:pt>
                <c:pt idx="144">
                  <c:v>169.21457489878546</c:v>
                </c:pt>
                <c:pt idx="145">
                  <c:v>170.38967611336034</c:v>
                </c:pt>
                <c:pt idx="146">
                  <c:v>171.56477732793522</c:v>
                </c:pt>
                <c:pt idx="147">
                  <c:v>172.73987854251013</c:v>
                </c:pt>
                <c:pt idx="148">
                  <c:v>173.91497975708504</c:v>
                </c:pt>
                <c:pt idx="149">
                  <c:v>175.09008097165992</c:v>
                </c:pt>
                <c:pt idx="150">
                  <c:v>176.2651821862348</c:v>
                </c:pt>
                <c:pt idx="151">
                  <c:v>177.44028340080968</c:v>
                </c:pt>
                <c:pt idx="152">
                  <c:v>178.61538461538458</c:v>
                </c:pt>
                <c:pt idx="153">
                  <c:v>179.79048582995955</c:v>
                </c:pt>
                <c:pt idx="154">
                  <c:v>180.96558704453446</c:v>
                </c:pt>
                <c:pt idx="155">
                  <c:v>182.14068825910934</c:v>
                </c:pt>
                <c:pt idx="156">
                  <c:v>183.31578947368422</c:v>
                </c:pt>
                <c:pt idx="157">
                  <c:v>184.4908906882591</c:v>
                </c:pt>
                <c:pt idx="158">
                  <c:v>185.665991902834</c:v>
                </c:pt>
                <c:pt idx="159">
                  <c:v>186.84109311740892</c:v>
                </c:pt>
                <c:pt idx="160">
                  <c:v>188.01619433198385</c:v>
                </c:pt>
                <c:pt idx="161">
                  <c:v>189.19129554655873</c:v>
                </c:pt>
                <c:pt idx="162">
                  <c:v>190.36639676113361</c:v>
                </c:pt>
                <c:pt idx="163">
                  <c:v>191.54149797570852</c:v>
                </c:pt>
                <c:pt idx="164">
                  <c:v>192.71659919028343</c:v>
                </c:pt>
                <c:pt idx="165">
                  <c:v>193.8917004048583</c:v>
                </c:pt>
                <c:pt idx="166">
                  <c:v>195.0668016194332</c:v>
                </c:pt>
                <c:pt idx="167">
                  <c:v>196.24190283400813</c:v>
                </c:pt>
                <c:pt idx="168">
                  <c:v>197.417004048583</c:v>
                </c:pt>
                <c:pt idx="169">
                  <c:v>198.5921052631579</c:v>
                </c:pt>
                <c:pt idx="170">
                  <c:v>199.7672064777328</c:v>
                </c:pt>
              </c:numCache>
            </c:numRef>
          </c:xVal>
          <c:yVal>
            <c:numRef>
              <c:f>'Cambio Nordwest'!$A$21:$A$191</c:f>
              <c:numCache>
                <c:ptCount val="17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2100</c:v>
                </c:pt>
                <c:pt idx="43">
                  <c:v>2150</c:v>
                </c:pt>
                <c:pt idx="44">
                  <c:v>2200</c:v>
                </c:pt>
                <c:pt idx="45">
                  <c:v>2250</c:v>
                </c:pt>
                <c:pt idx="46">
                  <c:v>2300</c:v>
                </c:pt>
                <c:pt idx="47">
                  <c:v>2350</c:v>
                </c:pt>
                <c:pt idx="48">
                  <c:v>2400</c:v>
                </c:pt>
                <c:pt idx="49">
                  <c:v>2450</c:v>
                </c:pt>
                <c:pt idx="50">
                  <c:v>2500</c:v>
                </c:pt>
                <c:pt idx="51">
                  <c:v>2550</c:v>
                </c:pt>
                <c:pt idx="52">
                  <c:v>2600</c:v>
                </c:pt>
                <c:pt idx="53">
                  <c:v>2650</c:v>
                </c:pt>
                <c:pt idx="54">
                  <c:v>2700</c:v>
                </c:pt>
                <c:pt idx="55">
                  <c:v>2750</c:v>
                </c:pt>
                <c:pt idx="56">
                  <c:v>2800</c:v>
                </c:pt>
                <c:pt idx="57">
                  <c:v>2850</c:v>
                </c:pt>
                <c:pt idx="58">
                  <c:v>2900</c:v>
                </c:pt>
                <c:pt idx="59">
                  <c:v>2950</c:v>
                </c:pt>
                <c:pt idx="60">
                  <c:v>3000</c:v>
                </c:pt>
                <c:pt idx="61">
                  <c:v>3050</c:v>
                </c:pt>
                <c:pt idx="62">
                  <c:v>3100</c:v>
                </c:pt>
                <c:pt idx="63">
                  <c:v>3150</c:v>
                </c:pt>
                <c:pt idx="64">
                  <c:v>3200</c:v>
                </c:pt>
                <c:pt idx="65">
                  <c:v>3250</c:v>
                </c:pt>
                <c:pt idx="66">
                  <c:v>3300</c:v>
                </c:pt>
                <c:pt idx="67">
                  <c:v>3350</c:v>
                </c:pt>
                <c:pt idx="68">
                  <c:v>3400</c:v>
                </c:pt>
                <c:pt idx="69">
                  <c:v>3450</c:v>
                </c:pt>
                <c:pt idx="70">
                  <c:v>3500</c:v>
                </c:pt>
                <c:pt idx="71">
                  <c:v>3550</c:v>
                </c:pt>
                <c:pt idx="72">
                  <c:v>3600</c:v>
                </c:pt>
                <c:pt idx="73">
                  <c:v>3650</c:v>
                </c:pt>
                <c:pt idx="74">
                  <c:v>3700</c:v>
                </c:pt>
                <c:pt idx="75">
                  <c:v>3750</c:v>
                </c:pt>
                <c:pt idx="76">
                  <c:v>3800</c:v>
                </c:pt>
                <c:pt idx="77">
                  <c:v>3850</c:v>
                </c:pt>
                <c:pt idx="78">
                  <c:v>3900</c:v>
                </c:pt>
                <c:pt idx="79">
                  <c:v>3950</c:v>
                </c:pt>
                <c:pt idx="80">
                  <c:v>4000</c:v>
                </c:pt>
                <c:pt idx="81">
                  <c:v>4050</c:v>
                </c:pt>
                <c:pt idx="82">
                  <c:v>4100</c:v>
                </c:pt>
                <c:pt idx="83">
                  <c:v>4150</c:v>
                </c:pt>
                <c:pt idx="84">
                  <c:v>4200</c:v>
                </c:pt>
                <c:pt idx="85">
                  <c:v>4250</c:v>
                </c:pt>
                <c:pt idx="86">
                  <c:v>4300</c:v>
                </c:pt>
                <c:pt idx="87">
                  <c:v>4350</c:v>
                </c:pt>
                <c:pt idx="88">
                  <c:v>4400</c:v>
                </c:pt>
                <c:pt idx="89">
                  <c:v>4450</c:v>
                </c:pt>
                <c:pt idx="90">
                  <c:v>4500</c:v>
                </c:pt>
                <c:pt idx="91">
                  <c:v>4550</c:v>
                </c:pt>
                <c:pt idx="92">
                  <c:v>4600</c:v>
                </c:pt>
                <c:pt idx="93">
                  <c:v>4650</c:v>
                </c:pt>
                <c:pt idx="94">
                  <c:v>4700</c:v>
                </c:pt>
                <c:pt idx="95">
                  <c:v>4750</c:v>
                </c:pt>
                <c:pt idx="96">
                  <c:v>4800</c:v>
                </c:pt>
                <c:pt idx="97">
                  <c:v>4850</c:v>
                </c:pt>
                <c:pt idx="98">
                  <c:v>4900</c:v>
                </c:pt>
                <c:pt idx="99">
                  <c:v>4950</c:v>
                </c:pt>
                <c:pt idx="100">
                  <c:v>5000</c:v>
                </c:pt>
                <c:pt idx="101">
                  <c:v>5050</c:v>
                </c:pt>
                <c:pt idx="102">
                  <c:v>5100</c:v>
                </c:pt>
                <c:pt idx="103">
                  <c:v>5150</c:v>
                </c:pt>
                <c:pt idx="104">
                  <c:v>5200</c:v>
                </c:pt>
                <c:pt idx="105">
                  <c:v>5250</c:v>
                </c:pt>
                <c:pt idx="106">
                  <c:v>5300</c:v>
                </c:pt>
                <c:pt idx="107">
                  <c:v>5350</c:v>
                </c:pt>
                <c:pt idx="108">
                  <c:v>5400</c:v>
                </c:pt>
                <c:pt idx="109">
                  <c:v>5450</c:v>
                </c:pt>
                <c:pt idx="110">
                  <c:v>5500</c:v>
                </c:pt>
                <c:pt idx="111">
                  <c:v>5550</c:v>
                </c:pt>
                <c:pt idx="112">
                  <c:v>5600</c:v>
                </c:pt>
                <c:pt idx="113">
                  <c:v>5650</c:v>
                </c:pt>
                <c:pt idx="114">
                  <c:v>5700</c:v>
                </c:pt>
                <c:pt idx="115">
                  <c:v>5750</c:v>
                </c:pt>
                <c:pt idx="116">
                  <c:v>5800</c:v>
                </c:pt>
                <c:pt idx="117">
                  <c:v>5850</c:v>
                </c:pt>
                <c:pt idx="118">
                  <c:v>5900</c:v>
                </c:pt>
                <c:pt idx="119">
                  <c:v>5950</c:v>
                </c:pt>
                <c:pt idx="120">
                  <c:v>6000</c:v>
                </c:pt>
                <c:pt idx="121">
                  <c:v>6050</c:v>
                </c:pt>
                <c:pt idx="122">
                  <c:v>6100</c:v>
                </c:pt>
                <c:pt idx="123">
                  <c:v>6150</c:v>
                </c:pt>
                <c:pt idx="124">
                  <c:v>6200</c:v>
                </c:pt>
                <c:pt idx="125">
                  <c:v>6250</c:v>
                </c:pt>
                <c:pt idx="126">
                  <c:v>6300</c:v>
                </c:pt>
                <c:pt idx="127">
                  <c:v>6350</c:v>
                </c:pt>
                <c:pt idx="128">
                  <c:v>6400</c:v>
                </c:pt>
                <c:pt idx="129">
                  <c:v>6450</c:v>
                </c:pt>
                <c:pt idx="130">
                  <c:v>6500</c:v>
                </c:pt>
                <c:pt idx="131">
                  <c:v>6550</c:v>
                </c:pt>
                <c:pt idx="132">
                  <c:v>6600</c:v>
                </c:pt>
                <c:pt idx="133">
                  <c:v>6650</c:v>
                </c:pt>
                <c:pt idx="134">
                  <c:v>6700</c:v>
                </c:pt>
                <c:pt idx="135">
                  <c:v>6750</c:v>
                </c:pt>
                <c:pt idx="136">
                  <c:v>6800</c:v>
                </c:pt>
                <c:pt idx="137">
                  <c:v>6850</c:v>
                </c:pt>
                <c:pt idx="138">
                  <c:v>6900</c:v>
                </c:pt>
                <c:pt idx="139">
                  <c:v>6950</c:v>
                </c:pt>
                <c:pt idx="140">
                  <c:v>7000</c:v>
                </c:pt>
                <c:pt idx="141">
                  <c:v>7050</c:v>
                </c:pt>
                <c:pt idx="142">
                  <c:v>7100</c:v>
                </c:pt>
                <c:pt idx="143">
                  <c:v>7150</c:v>
                </c:pt>
                <c:pt idx="144">
                  <c:v>7200</c:v>
                </c:pt>
                <c:pt idx="145">
                  <c:v>7250</c:v>
                </c:pt>
                <c:pt idx="146">
                  <c:v>7300</c:v>
                </c:pt>
                <c:pt idx="147">
                  <c:v>7350</c:v>
                </c:pt>
                <c:pt idx="148">
                  <c:v>7400</c:v>
                </c:pt>
                <c:pt idx="149">
                  <c:v>7450</c:v>
                </c:pt>
                <c:pt idx="150">
                  <c:v>7500</c:v>
                </c:pt>
                <c:pt idx="151">
                  <c:v>7550</c:v>
                </c:pt>
                <c:pt idx="152">
                  <c:v>7600</c:v>
                </c:pt>
                <c:pt idx="153">
                  <c:v>7650</c:v>
                </c:pt>
                <c:pt idx="154">
                  <c:v>7700</c:v>
                </c:pt>
                <c:pt idx="155">
                  <c:v>7750</c:v>
                </c:pt>
                <c:pt idx="156">
                  <c:v>7800</c:v>
                </c:pt>
                <c:pt idx="157">
                  <c:v>7850</c:v>
                </c:pt>
                <c:pt idx="158">
                  <c:v>7900</c:v>
                </c:pt>
                <c:pt idx="159">
                  <c:v>7950</c:v>
                </c:pt>
                <c:pt idx="160">
                  <c:v>8000</c:v>
                </c:pt>
                <c:pt idx="161">
                  <c:v>8050</c:v>
                </c:pt>
                <c:pt idx="162">
                  <c:v>8100</c:v>
                </c:pt>
                <c:pt idx="163">
                  <c:v>8150</c:v>
                </c:pt>
                <c:pt idx="164">
                  <c:v>8200</c:v>
                </c:pt>
                <c:pt idx="165">
                  <c:v>8250</c:v>
                </c:pt>
                <c:pt idx="166">
                  <c:v>8300</c:v>
                </c:pt>
                <c:pt idx="167">
                  <c:v>8350</c:v>
                </c:pt>
                <c:pt idx="168">
                  <c:v>8400</c:v>
                </c:pt>
                <c:pt idx="169">
                  <c:v>8450</c:v>
                </c:pt>
                <c:pt idx="170">
                  <c:v>8500</c:v>
                </c:pt>
              </c:numCache>
            </c:numRef>
          </c:yVal>
          <c:smooth val="0"/>
        </c:ser>
        <c:axId val="1996921"/>
        <c:axId val="17972290"/>
      </c:scatterChart>
      <c:valAx>
        <c:axId val="1996921"/>
        <c:scaling>
          <c:orientation val="minMax"/>
          <c:max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2290"/>
        <c:crosses val="autoZero"/>
        <c:crossBetween val="midCat"/>
        <c:dispUnits/>
        <c:majorUnit val="20"/>
      </c:valAx>
      <c:valAx>
        <c:axId val="179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Regime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56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Cambio marcia Gilera RC 600 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975"/>
          <c:w val="0.943"/>
          <c:h val="0.806"/>
        </c:manualLayout>
      </c:layout>
      <c:scatterChart>
        <c:scatterStyle val="line"/>
        <c:varyColors val="0"/>
        <c:ser>
          <c:idx val="0"/>
          <c:order val="0"/>
          <c:tx>
            <c:strRef>
              <c:f>'Cambio RC 600 89'!$A$199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89'!$D$199:$D$200</c:f>
              <c:numCache>
                <c:ptCount val="2"/>
                <c:pt idx="0">
                  <c:v>0</c:v>
                </c:pt>
                <c:pt idx="1">
                  <c:v>63.66774193548388</c:v>
                </c:pt>
              </c:numCache>
            </c:numRef>
          </c:xVal>
          <c:yVal>
            <c:numRef>
              <c:f>'Cambio RC 600 89'!$C$199:$C$200</c:f>
              <c:numCache>
                <c:ptCount val="2"/>
                <c:pt idx="0">
                  <c:v>0</c:v>
                </c:pt>
                <c:pt idx="1">
                  <c:v>8500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89'!$D$200:$D$201</c:f>
              <c:numCache>
                <c:ptCount val="2"/>
                <c:pt idx="0">
                  <c:v>63.66774193548388</c:v>
                </c:pt>
                <c:pt idx="1">
                  <c:v>63.66774193548388</c:v>
                </c:pt>
              </c:numCache>
            </c:numRef>
          </c:xVal>
          <c:yVal>
            <c:numRef>
              <c:f>'Cambio RC 600 89'!$C$200:$C$201</c:f>
              <c:numCache>
                <c:ptCount val="2"/>
                <c:pt idx="0">
                  <c:v>8500</c:v>
                </c:pt>
                <c:pt idx="1">
                  <c:v>5544.802867383512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89'!$D$201:$D$202</c:f>
              <c:numCache>
                <c:ptCount val="2"/>
                <c:pt idx="0">
                  <c:v>63.66774193548388</c:v>
                </c:pt>
                <c:pt idx="1">
                  <c:v>97.60054945054945</c:v>
                </c:pt>
              </c:numCache>
            </c:numRef>
          </c:xVal>
          <c:yVal>
            <c:numRef>
              <c:f>'Cambio RC 600 89'!$C$201:$C$202</c:f>
              <c:numCache>
                <c:ptCount val="2"/>
                <c:pt idx="0">
                  <c:v>5544.802867383512</c:v>
                </c:pt>
                <c:pt idx="1">
                  <c:v>8500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89'!$D$202:$D$203</c:f>
              <c:numCache>
                <c:ptCount val="2"/>
                <c:pt idx="0">
                  <c:v>97.60054945054945</c:v>
                </c:pt>
                <c:pt idx="1">
                  <c:v>97.60054945054945</c:v>
                </c:pt>
              </c:numCache>
            </c:numRef>
          </c:xVal>
          <c:yVal>
            <c:numRef>
              <c:f>'Cambio RC 600 89'!$C$202:$C$203</c:f>
              <c:numCache>
                <c:ptCount val="2"/>
                <c:pt idx="0">
                  <c:v>8500</c:v>
                </c:pt>
                <c:pt idx="1">
                  <c:v>6244.897959183674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89'!$D$203:$D$204</c:f>
              <c:numCache>
                <c:ptCount val="2"/>
                <c:pt idx="0">
                  <c:v>97.60054945054945</c:v>
                </c:pt>
                <c:pt idx="1">
                  <c:v>132.84519230769232</c:v>
                </c:pt>
              </c:numCache>
            </c:numRef>
          </c:xVal>
          <c:yVal>
            <c:numRef>
              <c:f>'Cambio RC 600 89'!$C$203:$C$204</c:f>
              <c:numCache>
                <c:ptCount val="2"/>
                <c:pt idx="0">
                  <c:v>6244.897959183674</c:v>
                </c:pt>
                <c:pt idx="1">
                  <c:v>8500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89'!$D$204:$D$205</c:f>
              <c:numCache>
                <c:ptCount val="2"/>
                <c:pt idx="0">
                  <c:v>132.84519230769232</c:v>
                </c:pt>
                <c:pt idx="1">
                  <c:v>132.84519230769234</c:v>
                </c:pt>
              </c:numCache>
            </c:numRef>
          </c:xVal>
          <c:yVal>
            <c:numRef>
              <c:f>'Cambio RC 600 89'!$C$204:$C$205</c:f>
              <c:numCache>
                <c:ptCount val="2"/>
                <c:pt idx="0">
                  <c:v>8500</c:v>
                </c:pt>
                <c:pt idx="1">
                  <c:v>6790.760869565218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89'!$D$205:$D$206</c:f>
              <c:numCache>
                <c:ptCount val="2"/>
                <c:pt idx="0">
                  <c:v>132.84519230769234</c:v>
                </c:pt>
                <c:pt idx="1">
                  <c:v>166.28241758241757</c:v>
                </c:pt>
              </c:numCache>
            </c:numRef>
          </c:xVal>
          <c:yVal>
            <c:numRef>
              <c:f>'Cambio RC 600 89'!$C$205:$C$206</c:f>
              <c:numCache>
                <c:ptCount val="2"/>
                <c:pt idx="0">
                  <c:v>6790.760869565218</c:v>
                </c:pt>
                <c:pt idx="1">
                  <c:v>8500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89'!$D$206:$D$207</c:f>
              <c:numCache>
                <c:ptCount val="2"/>
                <c:pt idx="0">
                  <c:v>166.28241758241757</c:v>
                </c:pt>
                <c:pt idx="1">
                  <c:v>166.28241758241754</c:v>
                </c:pt>
              </c:numCache>
            </c:numRef>
          </c:xVal>
          <c:yVal>
            <c:numRef>
              <c:f>'Cambio RC 600 89'!$C$206:$C$207</c:f>
              <c:numCache>
                <c:ptCount val="2"/>
                <c:pt idx="0">
                  <c:v>8500</c:v>
                </c:pt>
                <c:pt idx="1">
                  <c:v>7075.238095238094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89'!$D$207:$D$208</c:f>
              <c:numCache>
                <c:ptCount val="2"/>
                <c:pt idx="0">
                  <c:v>166.28241758241754</c:v>
                </c:pt>
                <c:pt idx="1">
                  <c:v>199.7672064777328</c:v>
                </c:pt>
              </c:numCache>
            </c:numRef>
          </c:xVal>
          <c:yVal>
            <c:numRef>
              <c:f>'Cambio RC 600 89'!$C$207:$C$208</c:f>
              <c:numCache>
                <c:ptCount val="2"/>
                <c:pt idx="0">
                  <c:v>7075.238095238094</c:v>
                </c:pt>
                <c:pt idx="1">
                  <c:v>8500</c:v>
                </c:pt>
              </c:numCache>
            </c:numRef>
          </c:yVal>
          <c:smooth val="0"/>
        </c:ser>
        <c:axId val="27532883"/>
        <c:axId val="46469356"/>
      </c:scatterChart>
      <c:valAx>
        <c:axId val="27532883"/>
        <c:scaling>
          <c:orientation val="minMax"/>
          <c:max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9356"/>
        <c:crosses val="autoZero"/>
        <c:crossBetween val="midCat"/>
        <c:dispUnits/>
        <c:majorUnit val="20"/>
      </c:valAx>
      <c:valAx>
        <c:axId val="4646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Regime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2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Cambio marcia Gilera Nordwest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975"/>
          <c:w val="0.943"/>
          <c:h val="0.806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Nordwest'!$D$199:$D$200</c:f>
              <c:numCache>
                <c:ptCount val="2"/>
                <c:pt idx="0">
                  <c:v>0</c:v>
                </c:pt>
                <c:pt idx="1">
                  <c:v>63.66774193548388</c:v>
                </c:pt>
              </c:numCache>
            </c:numRef>
          </c:xVal>
          <c:yVal>
            <c:numRef>
              <c:f>'Cambio Nordwest'!$C$199:$C$200</c:f>
              <c:numCache>
                <c:ptCount val="2"/>
                <c:pt idx="0">
                  <c:v>0</c:v>
                </c:pt>
                <c:pt idx="1">
                  <c:v>8500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Nordwest'!$D$200:$D$201</c:f>
              <c:numCache>
                <c:ptCount val="2"/>
                <c:pt idx="0">
                  <c:v>63.66774193548388</c:v>
                </c:pt>
                <c:pt idx="1">
                  <c:v>63.66774193548388</c:v>
                </c:pt>
              </c:numCache>
            </c:numRef>
          </c:xVal>
          <c:yVal>
            <c:numRef>
              <c:f>'Cambio Nordwest'!$C$200:$C$201</c:f>
              <c:numCache>
                <c:ptCount val="2"/>
                <c:pt idx="0">
                  <c:v>8500</c:v>
                </c:pt>
                <c:pt idx="1">
                  <c:v>5544.802867383512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Nordwest'!$D$201:$D$202</c:f>
              <c:numCache>
                <c:ptCount val="2"/>
                <c:pt idx="0">
                  <c:v>63.66774193548388</c:v>
                </c:pt>
                <c:pt idx="1">
                  <c:v>97.60054945054945</c:v>
                </c:pt>
              </c:numCache>
            </c:numRef>
          </c:xVal>
          <c:yVal>
            <c:numRef>
              <c:f>'Cambio Nordwest'!$C$201:$C$202</c:f>
              <c:numCache>
                <c:ptCount val="2"/>
                <c:pt idx="0">
                  <c:v>5544.802867383512</c:v>
                </c:pt>
                <c:pt idx="1">
                  <c:v>8500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Nordwest'!$D$202:$D$203</c:f>
              <c:numCache>
                <c:ptCount val="2"/>
                <c:pt idx="0">
                  <c:v>97.60054945054945</c:v>
                </c:pt>
                <c:pt idx="1">
                  <c:v>97.60054945054942</c:v>
                </c:pt>
              </c:numCache>
            </c:numRef>
          </c:xVal>
          <c:yVal>
            <c:numRef>
              <c:f>'Cambio Nordwest'!$C$202:$C$203</c:f>
              <c:numCache>
                <c:ptCount val="2"/>
                <c:pt idx="0">
                  <c:v>8500</c:v>
                </c:pt>
                <c:pt idx="1">
                  <c:v>6283.928571428571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Nordwest'!$D$203:$D$204</c:f>
              <c:numCache>
                <c:ptCount val="2"/>
                <c:pt idx="0">
                  <c:v>97.60054945054942</c:v>
                </c:pt>
                <c:pt idx="1">
                  <c:v>132.0200668896321</c:v>
                </c:pt>
              </c:numCache>
            </c:numRef>
          </c:xVal>
          <c:yVal>
            <c:numRef>
              <c:f>'Cambio Nordwest'!$C$203:$C$204</c:f>
              <c:numCache>
                <c:ptCount val="2"/>
                <c:pt idx="0">
                  <c:v>6283.928571428571</c:v>
                </c:pt>
                <c:pt idx="1">
                  <c:v>8500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Nordwest'!$D$204:$D$205</c:f>
              <c:numCache>
                <c:ptCount val="2"/>
                <c:pt idx="0">
                  <c:v>132.0200668896321</c:v>
                </c:pt>
                <c:pt idx="1">
                  <c:v>132.0200668896321</c:v>
                </c:pt>
              </c:numCache>
            </c:numRef>
          </c:xVal>
          <c:yVal>
            <c:numRef>
              <c:f>'Cambio Nordwest'!$C$204:$C$205</c:f>
              <c:numCache>
                <c:ptCount val="2"/>
                <c:pt idx="0">
                  <c:v>8500</c:v>
                </c:pt>
                <c:pt idx="1">
                  <c:v>6748.582230623818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Nordwest'!$D$205:$D$206</c:f>
              <c:numCache>
                <c:ptCount val="2"/>
                <c:pt idx="0">
                  <c:v>132.0200668896321</c:v>
                </c:pt>
                <c:pt idx="1">
                  <c:v>166.28241758241757</c:v>
                </c:pt>
              </c:numCache>
            </c:numRef>
          </c:xVal>
          <c:yVal>
            <c:numRef>
              <c:f>'Cambio Nordwest'!$C$205:$C$206</c:f>
              <c:numCache>
                <c:ptCount val="2"/>
                <c:pt idx="0">
                  <c:v>6748.582230623818</c:v>
                </c:pt>
                <c:pt idx="1">
                  <c:v>8500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Nordwest'!$D$206:$D$207</c:f>
              <c:numCache>
                <c:ptCount val="2"/>
                <c:pt idx="0">
                  <c:v>166.28241758241757</c:v>
                </c:pt>
                <c:pt idx="1">
                  <c:v>166.28241758241754</c:v>
                </c:pt>
              </c:numCache>
            </c:numRef>
          </c:xVal>
          <c:yVal>
            <c:numRef>
              <c:f>'Cambio Nordwest'!$C$206:$C$207</c:f>
              <c:numCache>
                <c:ptCount val="2"/>
                <c:pt idx="0">
                  <c:v>8500</c:v>
                </c:pt>
                <c:pt idx="1">
                  <c:v>7075.238095238094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'Cambio Nordwest'!$D$207:$D$208</c:f>
              <c:numCache>
                <c:ptCount val="2"/>
                <c:pt idx="0">
                  <c:v>166.28241758241754</c:v>
                </c:pt>
                <c:pt idx="1">
                  <c:v>199.7672064777328</c:v>
                </c:pt>
              </c:numCache>
            </c:numRef>
          </c:xVal>
          <c:yVal>
            <c:numRef>
              <c:f>'Cambio Nordwest'!$C$207:$C$208</c:f>
              <c:numCache>
                <c:ptCount val="2"/>
                <c:pt idx="0">
                  <c:v>7075.238095238094</c:v>
                </c:pt>
                <c:pt idx="1">
                  <c:v>8500</c:v>
                </c:pt>
              </c:numCache>
            </c:numRef>
          </c:yVal>
          <c:smooth val="0"/>
        </c:ser>
        <c:axId val="15571021"/>
        <c:axId val="5921462"/>
      </c:scatterChart>
      <c:valAx>
        <c:axId val="15571021"/>
        <c:scaling>
          <c:orientation val="minMax"/>
          <c:max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462"/>
        <c:crosses val="autoZero"/>
        <c:crossBetween val="midCat"/>
        <c:dispUnits/>
        <c:majorUnit val="20"/>
      </c:valAx>
      <c:valAx>
        <c:axId val="592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Regime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1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Confronto cambiata in terza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25"/>
          <c:w val="0.84575"/>
          <c:h val="0.82275"/>
        </c:manualLayout>
      </c:layout>
      <c:scatterChart>
        <c:scatterStyle val="line"/>
        <c:varyColors val="0"/>
        <c:ser>
          <c:idx val="0"/>
          <c:order val="0"/>
          <c:tx>
            <c:v>RC 600 89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RC 600 89'!$C$211:$C$214</c:f>
              <c:numCache>
                <c:ptCount val="4"/>
                <c:pt idx="0">
                  <c:v>97.60054945054945</c:v>
                </c:pt>
                <c:pt idx="1">
                  <c:v>97.60054945054945</c:v>
                </c:pt>
                <c:pt idx="2">
                  <c:v>132.84519230769232</c:v>
                </c:pt>
                <c:pt idx="3">
                  <c:v>132.84519230769234</c:v>
                </c:pt>
              </c:numCache>
            </c:numRef>
          </c:xVal>
          <c:yVal>
            <c:numRef>
              <c:f>'Cambio RC 600 89'!$B$211:$B$214</c:f>
              <c:numCache>
                <c:ptCount val="4"/>
                <c:pt idx="0">
                  <c:v>8500</c:v>
                </c:pt>
                <c:pt idx="1">
                  <c:v>6244.897959183674</c:v>
                </c:pt>
                <c:pt idx="2">
                  <c:v>8500</c:v>
                </c:pt>
                <c:pt idx="3">
                  <c:v>6790.760869565218</c:v>
                </c:pt>
              </c:numCache>
            </c:numRef>
          </c:yVal>
          <c:smooth val="0"/>
        </c:ser>
        <c:ser>
          <c:idx val="1"/>
          <c:order val="1"/>
          <c:tx>
            <c:v>Nordwest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'Cambio Nordwest'!$C$211:$C$214</c:f>
              <c:numCache>
                <c:ptCount val="4"/>
                <c:pt idx="0">
                  <c:v>97.60054945054945</c:v>
                </c:pt>
                <c:pt idx="1">
                  <c:v>97.60054945054942</c:v>
                </c:pt>
                <c:pt idx="2">
                  <c:v>132.0200668896321</c:v>
                </c:pt>
                <c:pt idx="3">
                  <c:v>132.0200668896321</c:v>
                </c:pt>
              </c:numCache>
            </c:numRef>
          </c:xVal>
          <c:yVal>
            <c:numRef>
              <c:f>'Cambio Nordwest'!$B$211:$B$214</c:f>
              <c:numCache>
                <c:ptCount val="4"/>
                <c:pt idx="0">
                  <c:v>8500</c:v>
                </c:pt>
                <c:pt idx="1">
                  <c:v>6283.928571428571</c:v>
                </c:pt>
                <c:pt idx="2">
                  <c:v>8500</c:v>
                </c:pt>
                <c:pt idx="3">
                  <c:v>6748.582230623818</c:v>
                </c:pt>
              </c:numCache>
            </c:numRef>
          </c:yVal>
          <c:smooth val="0"/>
        </c:ser>
        <c:axId val="53293159"/>
        <c:axId val="9876384"/>
      </c:scatterChart>
      <c:valAx>
        <c:axId val="53293159"/>
        <c:scaling>
          <c:orientation val="minMax"/>
          <c:max val="15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Velocità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76384"/>
        <c:crosses val="autoZero"/>
        <c:crossBetween val="midCat"/>
        <c:dispUnits/>
      </c:valAx>
      <c:valAx>
        <c:axId val="9876384"/>
        <c:scaling>
          <c:orientation val="minMax"/>
          <c:max val="86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Regime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72575"/>
          <c:w val="0.141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Incremento di velocità ad ogni cambio marcia RC 600</a:t>
            </a:r>
          </a:p>
        </c:rich>
      </c:tx>
      <c:layout>
        <c:manualLayout>
          <c:xMode val="factor"/>
          <c:yMode val="factor"/>
          <c:x val="0.017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"/>
          <c:w val="0.979"/>
          <c:h val="0.91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'Cambio RC 600 89'!$G$198:$K$198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'Cambio RC 600 89'!$G$199:$K$199</c:f>
              <c:numCache>
                <c:ptCount val="5"/>
                <c:pt idx="0">
                  <c:v>0</c:v>
                </c:pt>
                <c:pt idx="1">
                  <c:v>63.66774193548388</c:v>
                </c:pt>
                <c:pt idx="2">
                  <c:v>97.60054945054945</c:v>
                </c:pt>
                <c:pt idx="3">
                  <c:v>132.84519230769234</c:v>
                </c:pt>
                <c:pt idx="4">
                  <c:v>166.28241758241754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'Cambio RC 600 89'!$G$198:$K$198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'Cambio RC 600 89'!$G$202:$K$202</c:f>
              <c:numCache>
                <c:ptCount val="5"/>
                <c:pt idx="0">
                  <c:v>64</c:v>
                </c:pt>
                <c:pt idx="1">
                  <c:v>33.93280751506557</c:v>
                </c:pt>
                <c:pt idx="2">
                  <c:v>35.244642857142864</c:v>
                </c:pt>
                <c:pt idx="3">
                  <c:v>33.43722527472522</c:v>
                </c:pt>
                <c:pt idx="4">
                  <c:v>33.48478889531526</c:v>
                </c:pt>
              </c:numCache>
            </c:numRef>
          </c:val>
        </c:ser>
        <c:overlap val="100"/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8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0.8125</cdr:x>
      <cdr:y>0.0775</cdr:y>
    </cdr:from>
    <cdr:to>
      <cdr:x>0.85425</cdr:x>
      <cdr:y>0.118</cdr:y>
    </cdr:to>
    <cdr:sp>
      <cdr:nvSpPr>
        <cdr:cNvPr id="1" name="TextBox 1"/>
        <cdr:cNvSpPr txBox="1">
          <a:spLocks noChangeArrowheads="1"/>
        </cdr:cNvSpPr>
      </cdr:nvSpPr>
      <cdr:spPr>
        <a:xfrm>
          <a:off x="7505700" y="438150"/>
          <a:ext cx="381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200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1"/>
  <sheetViews>
    <sheetView workbookViewId="0" topLeftCell="B187">
      <selection activeCell="H203" sqref="H203"/>
    </sheetView>
  </sheetViews>
  <sheetFormatPr defaultColWidth="9.140625" defaultRowHeight="12.75"/>
  <cols>
    <col min="1" max="1" width="42.57421875" style="5" customWidth="1"/>
    <col min="2" max="2" width="15.57421875" style="5" customWidth="1"/>
    <col min="3" max="3" width="7.7109375" style="5" customWidth="1"/>
    <col min="4" max="4" width="14.140625" style="5" customWidth="1"/>
    <col min="5" max="5" width="4.00390625" style="5" customWidth="1"/>
    <col min="6" max="6" width="5.57421875" style="5" customWidth="1"/>
    <col min="7" max="7" width="9.140625" style="13" customWidth="1"/>
    <col min="8" max="8" width="14.00390625" style="13" customWidth="1"/>
    <col min="9" max="9" width="11.28125" style="13" customWidth="1"/>
    <col min="10" max="13" width="5.00390625" style="13" customWidth="1"/>
    <col min="14" max="15" width="9.140625" style="13" customWidth="1"/>
    <col min="16" max="16384" width="9.140625" style="5" customWidth="1"/>
  </cols>
  <sheetData>
    <row r="1" spans="1:15" s="1" customFormat="1" ht="18">
      <c r="A1" s="8" t="s">
        <v>0</v>
      </c>
      <c r="B1" s="8"/>
      <c r="C1" s="8"/>
      <c r="D1" s="8"/>
      <c r="E1" s="8"/>
      <c r="F1" s="8"/>
      <c r="G1" s="6"/>
      <c r="H1" s="6"/>
      <c r="I1" s="6"/>
      <c r="J1" s="6"/>
      <c r="K1" s="6"/>
      <c r="L1" s="6"/>
      <c r="M1" s="6"/>
      <c r="N1" s="12"/>
      <c r="O1" s="12"/>
    </row>
    <row r="2" spans="1:15" s="1" customFormat="1" ht="12.75" customHeight="1">
      <c r="A2" s="6"/>
      <c r="B2" s="6"/>
      <c r="C2" s="6"/>
      <c r="D2" s="6"/>
      <c r="E2" s="6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2.75" customHeight="1">
      <c r="A3" s="21" t="s">
        <v>1</v>
      </c>
      <c r="B3" s="21"/>
      <c r="C3" s="21"/>
      <c r="D3" s="21"/>
      <c r="E3" s="21"/>
      <c r="F3" s="21"/>
      <c r="G3" s="12"/>
      <c r="H3" s="12"/>
      <c r="I3" s="12"/>
      <c r="J3" s="12"/>
      <c r="K3" s="12"/>
      <c r="L3" s="12"/>
      <c r="M3" s="12"/>
      <c r="N3" s="12"/>
      <c r="O3" s="12"/>
    </row>
    <row r="4" ht="12.75" customHeight="1"/>
    <row r="5" spans="1:15" s="1" customFormat="1" ht="12.75" customHeight="1">
      <c r="A5" s="1" t="s">
        <v>2</v>
      </c>
      <c r="B5" s="15">
        <v>33</v>
      </c>
      <c r="C5" s="9" t="s">
        <v>3</v>
      </c>
      <c r="D5" s="15">
        <v>77</v>
      </c>
      <c r="E5" s="9" t="s">
        <v>4</v>
      </c>
      <c r="F5" s="11">
        <f>B5/D5</f>
        <v>0.42857142857142855</v>
      </c>
      <c r="G5" s="12"/>
      <c r="H5" s="12"/>
      <c r="I5" s="12"/>
      <c r="J5" s="12"/>
      <c r="K5" s="12"/>
      <c r="L5" s="12"/>
      <c r="M5" s="12"/>
      <c r="N5" s="12"/>
      <c r="O5" s="12"/>
    </row>
    <row r="6" spans="2:15" s="1" customFormat="1" ht="12.75" customHeight="1">
      <c r="B6" s="10"/>
      <c r="C6" s="7"/>
      <c r="D6" s="7"/>
      <c r="E6" s="7"/>
      <c r="F6" s="7"/>
      <c r="G6" s="12"/>
      <c r="H6" s="12"/>
      <c r="I6" s="12"/>
      <c r="J6" s="12"/>
      <c r="K6" s="12"/>
      <c r="L6" s="12"/>
      <c r="M6" s="12"/>
      <c r="N6" s="12"/>
      <c r="O6" s="12"/>
    </row>
    <row r="7" spans="1:15" s="1" customFormat="1" ht="12.75" customHeight="1">
      <c r="A7" s="1" t="s">
        <v>5</v>
      </c>
      <c r="B7" s="15" t="s">
        <v>6</v>
      </c>
      <c r="C7" s="9" t="s">
        <v>3</v>
      </c>
      <c r="D7" s="15" t="s">
        <v>7</v>
      </c>
      <c r="E7" s="9" t="s">
        <v>4</v>
      </c>
      <c r="F7" s="11">
        <f>B7/D7</f>
        <v>0.41935483870967744</v>
      </c>
      <c r="G7" s="12"/>
      <c r="H7" s="12"/>
      <c r="I7" s="12"/>
      <c r="J7" s="12"/>
      <c r="K7" s="12"/>
      <c r="L7" s="12"/>
      <c r="M7" s="12"/>
      <c r="N7" s="12"/>
      <c r="O7" s="12"/>
    </row>
    <row r="8" spans="1:15" s="1" customFormat="1" ht="12.75" customHeight="1">
      <c r="A8" s="1" t="s">
        <v>8</v>
      </c>
      <c r="B8" s="15" t="s">
        <v>9</v>
      </c>
      <c r="C8" s="9" t="s">
        <v>3</v>
      </c>
      <c r="D8" s="15" t="s">
        <v>10</v>
      </c>
      <c r="E8" s="9" t="s">
        <v>4</v>
      </c>
      <c r="F8" s="11">
        <f>B8/D8</f>
        <v>0.6428571428571429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s="1" customFormat="1" ht="12.75" customHeight="1">
      <c r="A9" s="1" t="s">
        <v>11</v>
      </c>
      <c r="B9" s="15" t="s">
        <v>12</v>
      </c>
      <c r="C9" s="9" t="s">
        <v>3</v>
      </c>
      <c r="D9" s="15" t="s">
        <v>13</v>
      </c>
      <c r="E9" s="9" t="s">
        <v>4</v>
      </c>
      <c r="F9" s="11">
        <f>B9/D9</f>
        <v>0.875</v>
      </c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12.75" customHeight="1">
      <c r="A10" s="1" t="s">
        <v>14</v>
      </c>
      <c r="B10" s="15" t="s">
        <v>15</v>
      </c>
      <c r="C10" s="9" t="s">
        <v>3</v>
      </c>
      <c r="D10" s="15" t="s">
        <v>12</v>
      </c>
      <c r="E10" s="9" t="s">
        <v>4</v>
      </c>
      <c r="F10" s="11">
        <f>B10/D10</f>
        <v>1.0952380952380953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" customFormat="1" ht="12.75" customHeight="1">
      <c r="A11" s="1" t="s">
        <v>16</v>
      </c>
      <c r="B11" s="15" t="s">
        <v>17</v>
      </c>
      <c r="C11" s="9" t="s">
        <v>3</v>
      </c>
      <c r="D11" s="15" t="s">
        <v>18</v>
      </c>
      <c r="E11" s="9" t="s">
        <v>4</v>
      </c>
      <c r="F11" s="11">
        <f>B11/D11</f>
        <v>1.3157894736842106</v>
      </c>
      <c r="G11" s="12"/>
      <c r="H11" s="26"/>
      <c r="I11" s="12"/>
      <c r="J11" s="12"/>
      <c r="K11" s="12"/>
      <c r="L11" s="12"/>
      <c r="M11" s="12"/>
      <c r="N11" s="12"/>
      <c r="O11" s="12"/>
    </row>
    <row r="12" spans="2:15" s="1" customFormat="1" ht="12.75" customHeight="1">
      <c r="B12" s="7"/>
      <c r="C12" s="7"/>
      <c r="D12" s="7"/>
      <c r="E12" s="7"/>
      <c r="F12" s="7"/>
      <c r="G12" s="12"/>
      <c r="H12" s="12"/>
      <c r="I12" s="12"/>
      <c r="J12" s="12"/>
      <c r="K12" s="12"/>
      <c r="L12" s="12"/>
      <c r="M12" s="12"/>
      <c r="N12" s="12"/>
      <c r="O12" s="12"/>
    </row>
    <row r="13" spans="1:6" ht="12.75" customHeight="1">
      <c r="A13" s="1" t="s">
        <v>19</v>
      </c>
      <c r="B13" s="16">
        <v>14</v>
      </c>
      <c r="C13" s="9" t="s">
        <v>3</v>
      </c>
      <c r="D13" s="16">
        <v>39</v>
      </c>
      <c r="E13" s="9" t="s">
        <v>4</v>
      </c>
      <c r="F13" s="11">
        <f>B13/D13</f>
        <v>0.358974358974359</v>
      </c>
    </row>
    <row r="14" ht="12.75" customHeight="1"/>
    <row r="15" spans="1:15" s="1" customFormat="1" ht="12.75" customHeight="1">
      <c r="A15" s="5" t="s">
        <v>40</v>
      </c>
      <c r="B15" s="7">
        <v>1.935</v>
      </c>
      <c r="C15" s="7" t="s">
        <v>20</v>
      </c>
      <c r="G15" s="12"/>
      <c r="H15" s="12"/>
      <c r="I15" s="25"/>
      <c r="J15" s="12"/>
      <c r="K15" s="12"/>
      <c r="L15" s="12"/>
      <c r="M15" s="12"/>
      <c r="N15" s="12"/>
      <c r="O15" s="12"/>
    </row>
    <row r="16" spans="7:15" s="1" customFormat="1" ht="12.75" customHeight="1">
      <c r="G16" s="12"/>
      <c r="H16" s="12"/>
      <c r="I16" s="12"/>
      <c r="J16" s="12"/>
      <c r="K16" s="12"/>
      <c r="L16" s="12"/>
      <c r="M16" s="12"/>
      <c r="N16" s="12"/>
      <c r="O16" s="12"/>
    </row>
    <row r="17" spans="1:15" s="1" customFormat="1" ht="12.75" customHeight="1">
      <c r="A17" s="17" t="s">
        <v>21</v>
      </c>
      <c r="B17" s="17"/>
      <c r="C17" s="17"/>
      <c r="D17" s="17"/>
      <c r="E17" s="17"/>
      <c r="F17" s="17"/>
      <c r="G17" s="12"/>
      <c r="N17" s="12"/>
      <c r="O17" s="12"/>
    </row>
    <row r="18" spans="1:15" s="3" customFormat="1" ht="12.75" customHeight="1">
      <c r="A18" s="1"/>
      <c r="B18" s="1"/>
      <c r="C18" s="1"/>
      <c r="D18" s="2"/>
      <c r="G18" s="20"/>
      <c r="N18" s="20"/>
      <c r="O18" s="20"/>
    </row>
    <row r="19" spans="1:6" ht="12.75" customHeight="1">
      <c r="A19" s="3"/>
      <c r="B19" s="4" t="s">
        <v>22</v>
      </c>
      <c r="C19" s="4"/>
      <c r="D19" s="4"/>
      <c r="E19" s="4"/>
      <c r="F19" s="4"/>
    </row>
    <row r="20" spans="1:6" ht="12.75" customHeight="1">
      <c r="A20" s="14" t="s">
        <v>23</v>
      </c>
      <c r="B20" s="14" t="s">
        <v>24</v>
      </c>
      <c r="C20" s="14" t="s">
        <v>25</v>
      </c>
      <c r="D20" s="14" t="s">
        <v>26</v>
      </c>
      <c r="E20" s="14" t="s">
        <v>27</v>
      </c>
      <c r="F20" s="14" t="s">
        <v>28</v>
      </c>
    </row>
    <row r="21" spans="1:13" ht="12.75" customHeight="1">
      <c r="A21" s="19">
        <v>0</v>
      </c>
      <c r="B21" s="19">
        <f>$A21*$F$5*$F$7*$F$13*$B$15*60/1000</f>
        <v>0</v>
      </c>
      <c r="C21" s="19">
        <f>$A21*$F$5*$F$8*$F$13*$B$15*60/1000</f>
        <v>0</v>
      </c>
      <c r="D21" s="19">
        <f>$A21*$F$5*$F$9*$F$13*$B$15*60/1000</f>
        <v>0</v>
      </c>
      <c r="E21" s="19">
        <f>$A21*$F$5*$F$10*$F$13*$B$15*60/1000</f>
        <v>0</v>
      </c>
      <c r="F21" s="19">
        <f>$A21*$F$5*$F$11*$F$13*$B$15*60/1000</f>
        <v>0</v>
      </c>
      <c r="H21" s="19"/>
      <c r="I21" s="19"/>
      <c r="J21" s="19"/>
      <c r="K21" s="19"/>
      <c r="L21" s="19"/>
      <c r="M21" s="19"/>
    </row>
    <row r="22" spans="1:13" ht="12.75" customHeight="1">
      <c r="A22" s="19">
        <f>A21+50</f>
        <v>50</v>
      </c>
      <c r="B22" s="19">
        <f>$A22*$F$5*$F$7*$F$13*$B$15*60/1000</f>
        <v>0.37451612903225806</v>
      </c>
      <c r="C22" s="19">
        <f aca="true" t="shared" si="0" ref="C22:C85">$A22*$F$5*$F$8*$F$13*$B$15*60/1000</f>
        <v>0.5741208791208792</v>
      </c>
      <c r="D22" s="19">
        <f aca="true" t="shared" si="1" ref="D22:D85">$A22*$F$5*$F$9*$F$13*$B$15*60/1000</f>
        <v>0.7814423076923077</v>
      </c>
      <c r="E22" s="19">
        <f aca="true" t="shared" si="2" ref="E22:E85">$A22*$F$5*$F$10*$F$13*$B$15*60/1000</f>
        <v>0.9781318681318681</v>
      </c>
      <c r="F22" s="19">
        <f aca="true" t="shared" si="3" ref="F22:F85">$A22*$F$5*$F$11*$F$13*$B$15*60/1000</f>
        <v>1.1751012145748987</v>
      </c>
      <c r="H22" s="19"/>
      <c r="I22" s="19"/>
      <c r="J22" s="19"/>
      <c r="K22" s="19"/>
      <c r="L22" s="19"/>
      <c r="M22" s="19"/>
    </row>
    <row r="23" spans="1:13" ht="12.75" customHeight="1">
      <c r="A23" s="19">
        <f aca="true" t="shared" si="4" ref="A23:A86">A22+50</f>
        <v>100</v>
      </c>
      <c r="B23" s="19">
        <f aca="true" t="shared" si="5" ref="B23:B30">$A23*$F$5*$F$7*$F$13*$B$15*60/1000</f>
        <v>0.7490322580645161</v>
      </c>
      <c r="C23" s="19">
        <f t="shared" si="0"/>
        <v>1.1482417582417583</v>
      </c>
      <c r="D23" s="19">
        <f t="shared" si="1"/>
        <v>1.5628846153846154</v>
      </c>
      <c r="E23" s="19">
        <f t="shared" si="2"/>
        <v>1.9562637362637363</v>
      </c>
      <c r="F23" s="19">
        <f t="shared" si="3"/>
        <v>2.3502024291497974</v>
      </c>
      <c r="H23" s="19"/>
      <c r="I23" s="19"/>
      <c r="J23" s="19"/>
      <c r="K23" s="19"/>
      <c r="L23" s="19"/>
      <c r="M23" s="19"/>
    </row>
    <row r="24" spans="1:13" ht="12.75" customHeight="1">
      <c r="A24" s="19">
        <f t="shared" si="4"/>
        <v>150</v>
      </c>
      <c r="B24" s="19">
        <f t="shared" si="5"/>
        <v>1.123548387096774</v>
      </c>
      <c r="C24" s="19">
        <f t="shared" si="0"/>
        <v>1.7223626373626373</v>
      </c>
      <c r="D24" s="19">
        <f t="shared" si="1"/>
        <v>2.344326923076923</v>
      </c>
      <c r="E24" s="19">
        <f t="shared" si="2"/>
        <v>2.9343956043956045</v>
      </c>
      <c r="F24" s="19">
        <f t="shared" si="3"/>
        <v>3.525303643724696</v>
      </c>
      <c r="H24" s="19"/>
      <c r="I24" s="19"/>
      <c r="J24" s="19"/>
      <c r="K24" s="19"/>
      <c r="L24" s="19"/>
      <c r="M24" s="19"/>
    </row>
    <row r="25" spans="1:13" ht="12.75" customHeight="1">
      <c r="A25" s="19">
        <f t="shared" si="4"/>
        <v>200</v>
      </c>
      <c r="B25" s="19">
        <f t="shared" si="5"/>
        <v>1.4980645161290322</v>
      </c>
      <c r="C25" s="19">
        <f t="shared" si="0"/>
        <v>2.2964835164835167</v>
      </c>
      <c r="D25" s="19">
        <f t="shared" si="1"/>
        <v>3.125769230769231</v>
      </c>
      <c r="E25" s="19">
        <f t="shared" si="2"/>
        <v>3.9125274725274726</v>
      </c>
      <c r="F25" s="19">
        <f t="shared" si="3"/>
        <v>4.700404858299595</v>
      </c>
      <c r="H25" s="19"/>
      <c r="I25" s="19"/>
      <c r="J25" s="19"/>
      <c r="K25" s="19"/>
      <c r="L25" s="19"/>
      <c r="M25" s="19"/>
    </row>
    <row r="26" spans="1:13" ht="12.75" customHeight="1">
      <c r="A26" s="19">
        <f t="shared" si="4"/>
        <v>250</v>
      </c>
      <c r="B26" s="19">
        <f t="shared" si="5"/>
        <v>1.8725806451612905</v>
      </c>
      <c r="C26" s="19">
        <f t="shared" si="0"/>
        <v>2.870604395604396</v>
      </c>
      <c r="D26" s="19">
        <f t="shared" si="1"/>
        <v>3.9072115384615387</v>
      </c>
      <c r="E26" s="19">
        <f t="shared" si="2"/>
        <v>4.89065934065934</v>
      </c>
      <c r="F26" s="19">
        <f t="shared" si="3"/>
        <v>5.8755060728744954</v>
      </c>
      <c r="H26" s="19"/>
      <c r="I26" s="19"/>
      <c r="J26" s="19"/>
      <c r="K26" s="19"/>
      <c r="L26" s="19"/>
      <c r="M26" s="19"/>
    </row>
    <row r="27" spans="1:13" ht="12.75" customHeight="1">
      <c r="A27" s="19">
        <f t="shared" si="4"/>
        <v>300</v>
      </c>
      <c r="B27" s="19">
        <f t="shared" si="5"/>
        <v>2.247096774193548</v>
      </c>
      <c r="C27" s="19">
        <f t="shared" si="0"/>
        <v>3.4447252747252746</v>
      </c>
      <c r="D27" s="19">
        <f t="shared" si="1"/>
        <v>4.688653846153846</v>
      </c>
      <c r="E27" s="19">
        <f t="shared" si="2"/>
        <v>5.868791208791209</v>
      </c>
      <c r="F27" s="19">
        <f t="shared" si="3"/>
        <v>7.050607287449392</v>
      </c>
      <c r="H27" s="19"/>
      <c r="I27" s="19"/>
      <c r="J27" s="19"/>
      <c r="K27" s="19"/>
      <c r="L27" s="19"/>
      <c r="M27" s="19"/>
    </row>
    <row r="28" spans="1:13" ht="12.75" customHeight="1">
      <c r="A28" s="19">
        <f t="shared" si="4"/>
        <v>350</v>
      </c>
      <c r="B28" s="19">
        <f t="shared" si="5"/>
        <v>2.6216129032258064</v>
      </c>
      <c r="C28" s="19">
        <f t="shared" si="0"/>
        <v>4.0188461538461535</v>
      </c>
      <c r="D28" s="19">
        <f t="shared" si="1"/>
        <v>5.470096153846153</v>
      </c>
      <c r="E28" s="19">
        <f t="shared" si="2"/>
        <v>6.846923076923078</v>
      </c>
      <c r="F28" s="19">
        <f t="shared" si="3"/>
        <v>8.225708502024291</v>
      </c>
      <c r="H28" s="19"/>
      <c r="I28" s="19"/>
      <c r="J28" s="19"/>
      <c r="K28" s="19"/>
      <c r="L28" s="19"/>
      <c r="M28" s="19"/>
    </row>
    <row r="29" spans="1:13" ht="12.75" customHeight="1">
      <c r="A29" s="19">
        <f t="shared" si="4"/>
        <v>400</v>
      </c>
      <c r="B29" s="19">
        <f t="shared" si="5"/>
        <v>2.9961290322580645</v>
      </c>
      <c r="C29" s="19">
        <f t="shared" si="0"/>
        <v>4.592967032967033</v>
      </c>
      <c r="D29" s="19">
        <f t="shared" si="1"/>
        <v>6.251538461538462</v>
      </c>
      <c r="E29" s="19">
        <f t="shared" si="2"/>
        <v>7.825054945054945</v>
      </c>
      <c r="F29" s="19">
        <f t="shared" si="3"/>
        <v>9.40080971659919</v>
      </c>
      <c r="H29" s="19"/>
      <c r="I29" s="19"/>
      <c r="J29" s="19"/>
      <c r="K29" s="19"/>
      <c r="L29" s="19"/>
      <c r="M29" s="19"/>
    </row>
    <row r="30" spans="1:13" ht="12.75" customHeight="1">
      <c r="A30" s="19">
        <f t="shared" si="4"/>
        <v>450</v>
      </c>
      <c r="B30" s="19">
        <f t="shared" si="5"/>
        <v>3.3706451612903225</v>
      </c>
      <c r="C30" s="19">
        <f t="shared" si="0"/>
        <v>5.167087912087911</v>
      </c>
      <c r="D30" s="19">
        <f t="shared" si="1"/>
        <v>7.032980769230767</v>
      </c>
      <c r="E30" s="19">
        <f t="shared" si="2"/>
        <v>8.803186813186814</v>
      </c>
      <c r="F30" s="19">
        <f t="shared" si="3"/>
        <v>10.575910931174091</v>
      </c>
      <c r="H30" s="19"/>
      <c r="I30" s="19"/>
      <c r="J30" s="19"/>
      <c r="K30" s="19"/>
      <c r="L30" s="19"/>
      <c r="M30" s="19"/>
    </row>
    <row r="31" spans="1:13" ht="12.75" customHeight="1">
      <c r="A31" s="19">
        <f t="shared" si="4"/>
        <v>500</v>
      </c>
      <c r="B31" s="19">
        <f aca="true" t="shared" si="6" ref="B31:B85">$A31*$F$5*$F$7*$F$13*$B$15*60/1000</f>
        <v>3.745161290322581</v>
      </c>
      <c r="C31" s="19">
        <f t="shared" si="0"/>
        <v>5.741208791208792</v>
      </c>
      <c r="D31" s="19">
        <f t="shared" si="1"/>
        <v>7.814423076923077</v>
      </c>
      <c r="E31" s="19">
        <f t="shared" si="2"/>
        <v>9.78131868131868</v>
      </c>
      <c r="F31" s="19">
        <f t="shared" si="3"/>
        <v>11.751012145748991</v>
      </c>
      <c r="H31" s="19"/>
      <c r="I31" s="19"/>
      <c r="J31" s="19"/>
      <c r="K31" s="19"/>
      <c r="L31" s="19"/>
      <c r="M31" s="19"/>
    </row>
    <row r="32" spans="1:13" ht="12.75" customHeight="1">
      <c r="A32" s="19">
        <f t="shared" si="4"/>
        <v>550</v>
      </c>
      <c r="B32" s="19">
        <f t="shared" si="6"/>
        <v>4.119677419354838</v>
      </c>
      <c r="C32" s="19">
        <f t="shared" si="0"/>
        <v>6.315329670329671</v>
      </c>
      <c r="D32" s="19">
        <f t="shared" si="1"/>
        <v>8.595865384615385</v>
      </c>
      <c r="E32" s="19">
        <f t="shared" si="2"/>
        <v>10.759450549450552</v>
      </c>
      <c r="F32" s="19">
        <f t="shared" si="3"/>
        <v>12.926113360323885</v>
      </c>
      <c r="H32" s="19"/>
      <c r="I32" s="19"/>
      <c r="J32" s="19"/>
      <c r="K32" s="19"/>
      <c r="L32" s="19"/>
      <c r="M32" s="19"/>
    </row>
    <row r="33" spans="1:13" ht="12.75" customHeight="1">
      <c r="A33" s="19">
        <f t="shared" si="4"/>
        <v>600</v>
      </c>
      <c r="B33" s="19">
        <f t="shared" si="6"/>
        <v>4.494193548387096</v>
      </c>
      <c r="C33" s="19">
        <f t="shared" si="0"/>
        <v>6.889450549450549</v>
      </c>
      <c r="D33" s="19">
        <f t="shared" si="1"/>
        <v>9.377307692307692</v>
      </c>
      <c r="E33" s="19">
        <f t="shared" si="2"/>
        <v>11.737582417582418</v>
      </c>
      <c r="F33" s="19">
        <f t="shared" si="3"/>
        <v>14.101214574898783</v>
      </c>
      <c r="H33" s="19"/>
      <c r="I33" s="19"/>
      <c r="J33" s="19"/>
      <c r="K33" s="19"/>
      <c r="L33" s="19"/>
      <c r="M33" s="19"/>
    </row>
    <row r="34" spans="1:13" ht="12.75" customHeight="1">
      <c r="A34" s="19">
        <f t="shared" si="4"/>
        <v>650</v>
      </c>
      <c r="B34" s="19">
        <f t="shared" si="6"/>
        <v>4.868709677419354</v>
      </c>
      <c r="C34" s="19">
        <f t="shared" si="0"/>
        <v>7.463571428571429</v>
      </c>
      <c r="D34" s="19">
        <f t="shared" si="1"/>
        <v>10.15875</v>
      </c>
      <c r="E34" s="19">
        <f t="shared" si="2"/>
        <v>12.715714285714286</v>
      </c>
      <c r="F34" s="19">
        <f t="shared" si="3"/>
        <v>15.276315789473687</v>
      </c>
      <c r="H34" s="19"/>
      <c r="I34" s="19"/>
      <c r="J34" s="19"/>
      <c r="K34" s="19"/>
      <c r="L34" s="19"/>
      <c r="M34" s="19"/>
    </row>
    <row r="35" spans="1:13" ht="12.75" customHeight="1">
      <c r="A35" s="19">
        <f t="shared" si="4"/>
        <v>700</v>
      </c>
      <c r="B35" s="19">
        <f t="shared" si="6"/>
        <v>5.243225806451613</v>
      </c>
      <c r="C35" s="19">
        <f t="shared" si="0"/>
        <v>8.037692307692307</v>
      </c>
      <c r="D35" s="19">
        <f t="shared" si="1"/>
        <v>10.940192307692307</v>
      </c>
      <c r="E35" s="19">
        <f t="shared" si="2"/>
        <v>13.693846153846156</v>
      </c>
      <c r="F35" s="19">
        <f t="shared" si="3"/>
        <v>16.451417004048583</v>
      </c>
      <c r="H35" s="19"/>
      <c r="I35" s="19"/>
      <c r="J35" s="19"/>
      <c r="K35" s="19"/>
      <c r="L35" s="19"/>
      <c r="M35" s="19"/>
    </row>
    <row r="36" spans="1:13" ht="12.75" customHeight="1">
      <c r="A36" s="19">
        <f t="shared" si="4"/>
        <v>750</v>
      </c>
      <c r="B36" s="19">
        <f t="shared" si="6"/>
        <v>5.6177419354838705</v>
      </c>
      <c r="C36" s="19">
        <f t="shared" si="0"/>
        <v>8.611813186813187</v>
      </c>
      <c r="D36" s="19">
        <f t="shared" si="1"/>
        <v>11.721634615384614</v>
      </c>
      <c r="E36" s="19">
        <f t="shared" si="2"/>
        <v>14.671978021978022</v>
      </c>
      <c r="F36" s="19">
        <f t="shared" si="3"/>
        <v>17.62651821862348</v>
      </c>
      <c r="H36" s="19"/>
      <c r="I36" s="19"/>
      <c r="J36" s="19"/>
      <c r="K36" s="19"/>
      <c r="L36" s="19"/>
      <c r="M36" s="19"/>
    </row>
    <row r="37" spans="1:13" ht="12.75" customHeight="1">
      <c r="A37" s="19">
        <f t="shared" si="4"/>
        <v>800</v>
      </c>
      <c r="B37" s="19">
        <f t="shared" si="6"/>
        <v>5.992258064516129</v>
      </c>
      <c r="C37" s="19">
        <f t="shared" si="0"/>
        <v>9.185934065934067</v>
      </c>
      <c r="D37" s="19">
        <f t="shared" si="1"/>
        <v>12.503076923076923</v>
      </c>
      <c r="E37" s="19">
        <f t="shared" si="2"/>
        <v>15.65010989010989</v>
      </c>
      <c r="F37" s="19">
        <f t="shared" si="3"/>
        <v>18.80161943319838</v>
      </c>
      <c r="H37" s="19"/>
      <c r="I37" s="19"/>
      <c r="J37" s="19"/>
      <c r="K37" s="19"/>
      <c r="L37" s="19"/>
      <c r="M37" s="19"/>
    </row>
    <row r="38" spans="1:13" ht="12.75" customHeight="1">
      <c r="A38" s="19">
        <f t="shared" si="4"/>
        <v>850</v>
      </c>
      <c r="B38" s="19">
        <f t="shared" si="6"/>
        <v>6.366774193548388</v>
      </c>
      <c r="C38" s="19">
        <f t="shared" si="0"/>
        <v>9.760054945054947</v>
      </c>
      <c r="D38" s="19">
        <f t="shared" si="1"/>
        <v>13.28451923076923</v>
      </c>
      <c r="E38" s="19">
        <f t="shared" si="2"/>
        <v>16.62824175824176</v>
      </c>
      <c r="F38" s="19">
        <f t="shared" si="3"/>
        <v>19.97672064777328</v>
      </c>
      <c r="H38" s="19"/>
      <c r="I38" s="19"/>
      <c r="J38" s="19"/>
      <c r="K38" s="19"/>
      <c r="L38" s="19"/>
      <c r="M38" s="19"/>
    </row>
    <row r="39" spans="1:13" ht="12.75" customHeight="1">
      <c r="A39" s="19">
        <f t="shared" si="4"/>
        <v>900</v>
      </c>
      <c r="B39" s="19">
        <f t="shared" si="6"/>
        <v>6.741290322580645</v>
      </c>
      <c r="C39" s="19">
        <f t="shared" si="0"/>
        <v>10.334175824175823</v>
      </c>
      <c r="D39" s="19">
        <f t="shared" si="1"/>
        <v>14.065961538461535</v>
      </c>
      <c r="E39" s="19">
        <f t="shared" si="2"/>
        <v>17.606373626373628</v>
      </c>
      <c r="F39" s="19">
        <f t="shared" si="3"/>
        <v>21.151821862348182</v>
      </c>
      <c r="H39" s="19"/>
      <c r="I39" s="19"/>
      <c r="J39" s="19"/>
      <c r="K39" s="19"/>
      <c r="L39" s="19"/>
      <c r="M39" s="19"/>
    </row>
    <row r="40" spans="1:13" ht="12.75" customHeight="1">
      <c r="A40" s="19">
        <f t="shared" si="4"/>
        <v>950</v>
      </c>
      <c r="B40" s="19">
        <f t="shared" si="6"/>
        <v>7.115806451612903</v>
      </c>
      <c r="C40" s="19">
        <f t="shared" si="0"/>
        <v>10.908296703296703</v>
      </c>
      <c r="D40" s="19">
        <f t="shared" si="1"/>
        <v>14.847403846153846</v>
      </c>
      <c r="E40" s="19">
        <f t="shared" si="2"/>
        <v>18.5845054945055</v>
      </c>
      <c r="F40" s="19">
        <f t="shared" si="3"/>
        <v>22.326923076923073</v>
      </c>
      <c r="H40" s="19"/>
      <c r="I40" s="19"/>
      <c r="J40" s="19"/>
      <c r="K40" s="19"/>
      <c r="L40" s="19"/>
      <c r="M40" s="19"/>
    </row>
    <row r="41" spans="1:13" ht="12.75" customHeight="1">
      <c r="A41" s="19">
        <f t="shared" si="4"/>
        <v>1000</v>
      </c>
      <c r="B41" s="19">
        <f t="shared" si="6"/>
        <v>7.490322580645162</v>
      </c>
      <c r="C41" s="19">
        <f t="shared" si="0"/>
        <v>11.482417582417584</v>
      </c>
      <c r="D41" s="19">
        <f t="shared" si="1"/>
        <v>15.628846153846155</v>
      </c>
      <c r="E41" s="19">
        <f t="shared" si="2"/>
        <v>19.56263736263736</v>
      </c>
      <c r="F41" s="19">
        <f t="shared" si="3"/>
        <v>23.502024291497982</v>
      </c>
      <c r="H41" s="19"/>
      <c r="I41" s="19"/>
      <c r="J41" s="19"/>
      <c r="K41" s="19"/>
      <c r="L41" s="19"/>
      <c r="M41" s="19"/>
    </row>
    <row r="42" spans="1:13" ht="12.75" customHeight="1">
      <c r="A42" s="19">
        <f t="shared" si="4"/>
        <v>1050</v>
      </c>
      <c r="B42" s="19">
        <f t="shared" si="6"/>
        <v>7.864838709677421</v>
      </c>
      <c r="C42" s="19">
        <f t="shared" si="0"/>
        <v>12.056538461538464</v>
      </c>
      <c r="D42" s="19">
        <f t="shared" si="1"/>
        <v>16.41028846153846</v>
      </c>
      <c r="E42" s="19">
        <f t="shared" si="2"/>
        <v>20.540769230769232</v>
      </c>
      <c r="F42" s="19">
        <f t="shared" si="3"/>
        <v>24.677125506072876</v>
      </c>
      <c r="H42" s="19"/>
      <c r="I42" s="19"/>
      <c r="J42" s="19"/>
      <c r="K42" s="19"/>
      <c r="L42" s="19"/>
      <c r="M42" s="19"/>
    </row>
    <row r="43" spans="1:13" ht="12.75" customHeight="1">
      <c r="A43" s="19">
        <f t="shared" si="4"/>
        <v>1100</v>
      </c>
      <c r="B43" s="19">
        <f t="shared" si="6"/>
        <v>8.239354838709676</v>
      </c>
      <c r="C43" s="19">
        <f t="shared" si="0"/>
        <v>12.630659340659342</v>
      </c>
      <c r="D43" s="19">
        <f t="shared" si="1"/>
        <v>17.19173076923077</v>
      </c>
      <c r="E43" s="19">
        <f t="shared" si="2"/>
        <v>21.518901098901104</v>
      </c>
      <c r="F43" s="19">
        <f t="shared" si="3"/>
        <v>25.85222672064777</v>
      </c>
      <c r="H43" s="19"/>
      <c r="I43" s="19"/>
      <c r="J43" s="19"/>
      <c r="K43" s="19"/>
      <c r="L43" s="19"/>
      <c r="M43" s="19"/>
    </row>
    <row r="44" spans="1:13" ht="12.75" customHeight="1">
      <c r="A44" s="19">
        <f t="shared" si="4"/>
        <v>1150</v>
      </c>
      <c r="B44" s="19">
        <f t="shared" si="6"/>
        <v>8.613870967741937</v>
      </c>
      <c r="C44" s="19">
        <f t="shared" si="0"/>
        <v>13.20478021978022</v>
      </c>
      <c r="D44" s="19">
        <f t="shared" si="1"/>
        <v>17.97317307692308</v>
      </c>
      <c r="E44" s="19">
        <f t="shared" si="2"/>
        <v>22.497032967032972</v>
      </c>
      <c r="F44" s="19">
        <f t="shared" si="3"/>
        <v>27.02732793522268</v>
      </c>
      <c r="H44" s="19"/>
      <c r="I44" s="19"/>
      <c r="J44" s="19"/>
      <c r="K44" s="19"/>
      <c r="L44" s="19"/>
      <c r="M44" s="19"/>
    </row>
    <row r="45" spans="1:13" ht="12.75" customHeight="1">
      <c r="A45" s="19">
        <f t="shared" si="4"/>
        <v>1200</v>
      </c>
      <c r="B45" s="19">
        <f t="shared" si="6"/>
        <v>8.988387096774192</v>
      </c>
      <c r="C45" s="19">
        <f t="shared" si="0"/>
        <v>13.778901098901098</v>
      </c>
      <c r="D45" s="19">
        <f t="shared" si="1"/>
        <v>18.754615384615384</v>
      </c>
      <c r="E45" s="19">
        <f t="shared" si="2"/>
        <v>23.475164835164836</v>
      </c>
      <c r="F45" s="19">
        <f t="shared" si="3"/>
        <v>28.202429149797567</v>
      </c>
      <c r="H45" s="19"/>
      <c r="I45" s="19"/>
      <c r="J45" s="19"/>
      <c r="K45" s="19"/>
      <c r="L45" s="19"/>
      <c r="M45" s="19"/>
    </row>
    <row r="46" spans="1:13" ht="12.75" customHeight="1">
      <c r="A46" s="19">
        <f t="shared" si="4"/>
        <v>1250</v>
      </c>
      <c r="B46" s="19">
        <f t="shared" si="6"/>
        <v>9.36290322580645</v>
      </c>
      <c r="C46" s="19">
        <f t="shared" si="0"/>
        <v>14.353021978021978</v>
      </c>
      <c r="D46" s="19">
        <f t="shared" si="1"/>
        <v>19.536057692307686</v>
      </c>
      <c r="E46" s="19">
        <f t="shared" si="2"/>
        <v>24.453296703296697</v>
      </c>
      <c r="F46" s="19">
        <f t="shared" si="3"/>
        <v>29.37753036437247</v>
      </c>
      <c r="H46" s="19"/>
      <c r="I46" s="19"/>
      <c r="J46" s="19"/>
      <c r="K46" s="19"/>
      <c r="L46" s="19"/>
      <c r="M46" s="19"/>
    </row>
    <row r="47" spans="1:13" ht="12.75" customHeight="1">
      <c r="A47" s="19">
        <f t="shared" si="4"/>
        <v>1300</v>
      </c>
      <c r="B47" s="19">
        <f t="shared" si="6"/>
        <v>9.737419354838709</v>
      </c>
      <c r="C47" s="19">
        <f t="shared" si="0"/>
        <v>14.927142857142858</v>
      </c>
      <c r="D47" s="19">
        <f t="shared" si="1"/>
        <v>20.3175</v>
      </c>
      <c r="E47" s="19">
        <f t="shared" si="2"/>
        <v>25.431428571428572</v>
      </c>
      <c r="F47" s="19">
        <f t="shared" si="3"/>
        <v>30.552631578947373</v>
      </c>
      <c r="H47" s="19"/>
      <c r="I47" s="19"/>
      <c r="J47" s="19"/>
      <c r="K47" s="19"/>
      <c r="L47" s="19"/>
      <c r="M47" s="19"/>
    </row>
    <row r="48" spans="1:13" ht="12.75" customHeight="1">
      <c r="A48" s="19">
        <f t="shared" si="4"/>
        <v>1350</v>
      </c>
      <c r="B48" s="19">
        <f t="shared" si="6"/>
        <v>10.111935483870967</v>
      </c>
      <c r="C48" s="19">
        <f t="shared" si="0"/>
        <v>15.501263736263738</v>
      </c>
      <c r="D48" s="19">
        <f t="shared" si="1"/>
        <v>21.098942307692308</v>
      </c>
      <c r="E48" s="19">
        <f t="shared" si="2"/>
        <v>26.409560439560444</v>
      </c>
      <c r="F48" s="19">
        <f t="shared" si="3"/>
        <v>31.727732793522268</v>
      </c>
      <c r="H48" s="19"/>
      <c r="I48" s="19"/>
      <c r="J48" s="19"/>
      <c r="K48" s="19"/>
      <c r="L48" s="19"/>
      <c r="M48" s="19"/>
    </row>
    <row r="49" spans="1:13" ht="12.75" customHeight="1">
      <c r="A49" s="19">
        <f t="shared" si="4"/>
        <v>1400</v>
      </c>
      <c r="B49" s="19">
        <f t="shared" si="6"/>
        <v>10.486451612903226</v>
      </c>
      <c r="C49" s="19">
        <f t="shared" si="0"/>
        <v>16.075384615384614</v>
      </c>
      <c r="D49" s="19">
        <f t="shared" si="1"/>
        <v>21.880384615384614</v>
      </c>
      <c r="E49" s="19">
        <f t="shared" si="2"/>
        <v>27.387692307692312</v>
      </c>
      <c r="F49" s="19">
        <f t="shared" si="3"/>
        <v>32.902834008097166</v>
      </c>
      <c r="H49" s="19"/>
      <c r="I49" s="19"/>
      <c r="J49" s="19"/>
      <c r="K49" s="19"/>
      <c r="L49" s="19"/>
      <c r="M49" s="19"/>
    </row>
    <row r="50" spans="1:13" ht="12.75" customHeight="1">
      <c r="A50" s="19">
        <f t="shared" si="4"/>
        <v>1450</v>
      </c>
      <c r="B50" s="19">
        <f t="shared" si="6"/>
        <v>10.860967741935486</v>
      </c>
      <c r="C50" s="19">
        <f t="shared" si="0"/>
        <v>16.649505494505497</v>
      </c>
      <c r="D50" s="19">
        <f t="shared" si="1"/>
        <v>22.661826923076923</v>
      </c>
      <c r="E50" s="19">
        <f t="shared" si="2"/>
        <v>28.365824175824184</v>
      </c>
      <c r="F50" s="19">
        <f t="shared" si="3"/>
        <v>34.07793522267207</v>
      </c>
      <c r="H50" s="19"/>
      <c r="I50" s="19"/>
      <c r="J50" s="19"/>
      <c r="K50" s="19"/>
      <c r="L50" s="19"/>
      <c r="M50" s="19"/>
    </row>
    <row r="51" spans="1:13" ht="12.75" customHeight="1">
      <c r="A51" s="19">
        <f t="shared" si="4"/>
        <v>1500</v>
      </c>
      <c r="B51" s="19">
        <f t="shared" si="6"/>
        <v>11.235483870967741</v>
      </c>
      <c r="C51" s="19">
        <f t="shared" si="0"/>
        <v>17.223626373626374</v>
      </c>
      <c r="D51" s="19">
        <f t="shared" si="1"/>
        <v>23.44326923076923</v>
      </c>
      <c r="E51" s="19">
        <f t="shared" si="2"/>
        <v>29.343956043956045</v>
      </c>
      <c r="F51" s="19">
        <f t="shared" si="3"/>
        <v>35.25303643724696</v>
      </c>
      <c r="H51" s="19"/>
      <c r="I51" s="19"/>
      <c r="J51" s="19"/>
      <c r="K51" s="19"/>
      <c r="L51" s="19"/>
      <c r="M51" s="19"/>
    </row>
    <row r="52" spans="1:13" ht="12.75" customHeight="1">
      <c r="A52" s="19">
        <f t="shared" si="4"/>
        <v>1550</v>
      </c>
      <c r="B52" s="19">
        <f t="shared" si="6"/>
        <v>11.61</v>
      </c>
      <c r="C52" s="19">
        <f t="shared" si="0"/>
        <v>17.797747252747254</v>
      </c>
      <c r="D52" s="19">
        <f t="shared" si="1"/>
        <v>24.224711538461538</v>
      </c>
      <c r="E52" s="19">
        <f t="shared" si="2"/>
        <v>30.322087912087913</v>
      </c>
      <c r="F52" s="19">
        <f t="shared" si="3"/>
        <v>36.428137651821864</v>
      </c>
      <c r="H52" s="19"/>
      <c r="I52" s="19"/>
      <c r="J52" s="19"/>
      <c r="K52" s="19"/>
      <c r="L52" s="19"/>
      <c r="M52" s="19"/>
    </row>
    <row r="53" spans="1:13" ht="12.75" customHeight="1">
      <c r="A53" s="19">
        <f t="shared" si="4"/>
        <v>1600</v>
      </c>
      <c r="B53" s="19">
        <f t="shared" si="6"/>
        <v>11.984516129032258</v>
      </c>
      <c r="C53" s="19">
        <f t="shared" si="0"/>
        <v>18.371868131868133</v>
      </c>
      <c r="D53" s="19">
        <f t="shared" si="1"/>
        <v>25.006153846153847</v>
      </c>
      <c r="E53" s="19">
        <f t="shared" si="2"/>
        <v>31.30021978021978</v>
      </c>
      <c r="F53" s="19">
        <f t="shared" si="3"/>
        <v>37.60323886639676</v>
      </c>
      <c r="H53" s="19"/>
      <c r="I53" s="19"/>
      <c r="J53" s="19"/>
      <c r="K53" s="19"/>
      <c r="L53" s="19"/>
      <c r="M53" s="19"/>
    </row>
    <row r="54" spans="1:13" ht="12.75" customHeight="1">
      <c r="A54" s="19">
        <f t="shared" si="4"/>
        <v>1650</v>
      </c>
      <c r="B54" s="19">
        <f t="shared" si="6"/>
        <v>12.359032258064516</v>
      </c>
      <c r="C54" s="19">
        <f t="shared" si="0"/>
        <v>18.945989010989013</v>
      </c>
      <c r="D54" s="19">
        <f t="shared" si="1"/>
        <v>25.787596153846152</v>
      </c>
      <c r="E54" s="19">
        <f t="shared" si="2"/>
        <v>32.27835164835165</v>
      </c>
      <c r="F54" s="19">
        <f t="shared" si="3"/>
        <v>38.77834008097166</v>
      </c>
      <c r="H54" s="19"/>
      <c r="I54" s="19"/>
      <c r="J54" s="19"/>
      <c r="K54" s="19"/>
      <c r="L54" s="19"/>
      <c r="M54" s="19"/>
    </row>
    <row r="55" spans="1:13" ht="12.75" customHeight="1">
      <c r="A55" s="19">
        <f t="shared" si="4"/>
        <v>1700</v>
      </c>
      <c r="B55" s="19">
        <f t="shared" si="6"/>
        <v>12.733548387096777</v>
      </c>
      <c r="C55" s="19">
        <f t="shared" si="0"/>
        <v>19.520109890109893</v>
      </c>
      <c r="D55" s="19">
        <f t="shared" si="1"/>
        <v>26.56903846153846</v>
      </c>
      <c r="E55" s="19">
        <f t="shared" si="2"/>
        <v>33.25648351648352</v>
      </c>
      <c r="F55" s="19">
        <f t="shared" si="3"/>
        <v>39.95344129554656</v>
      </c>
      <c r="H55" s="19"/>
      <c r="I55" s="19"/>
      <c r="J55" s="19"/>
      <c r="K55" s="19"/>
      <c r="L55" s="19"/>
      <c r="M55" s="19"/>
    </row>
    <row r="56" spans="1:13" ht="12.75" customHeight="1">
      <c r="A56" s="19">
        <f t="shared" si="4"/>
        <v>1750</v>
      </c>
      <c r="B56" s="19">
        <f t="shared" si="6"/>
        <v>13.10806451612903</v>
      </c>
      <c r="C56" s="19">
        <f t="shared" si="0"/>
        <v>20.094230769230773</v>
      </c>
      <c r="D56" s="19">
        <f t="shared" si="1"/>
        <v>27.35048076923077</v>
      </c>
      <c r="E56" s="19">
        <f t="shared" si="2"/>
        <v>34.23461538461539</v>
      </c>
      <c r="F56" s="19">
        <f t="shared" si="3"/>
        <v>41.128542510121456</v>
      </c>
      <c r="H56" s="19"/>
      <c r="I56" s="19"/>
      <c r="J56" s="19"/>
      <c r="K56" s="19"/>
      <c r="L56" s="19"/>
      <c r="M56" s="19"/>
    </row>
    <row r="57" spans="1:13" ht="12.75" customHeight="1">
      <c r="A57" s="19">
        <f t="shared" si="4"/>
        <v>1800</v>
      </c>
      <c r="B57" s="19">
        <f t="shared" si="6"/>
        <v>13.48258064516129</v>
      </c>
      <c r="C57" s="19">
        <f t="shared" si="0"/>
        <v>20.668351648351646</v>
      </c>
      <c r="D57" s="19">
        <f t="shared" si="1"/>
        <v>28.13192307692307</v>
      </c>
      <c r="E57" s="19">
        <f t="shared" si="2"/>
        <v>35.212747252747256</v>
      </c>
      <c r="F57" s="19">
        <f t="shared" si="3"/>
        <v>42.303643724696364</v>
      </c>
      <c r="H57" s="19"/>
      <c r="I57" s="19"/>
      <c r="J57" s="19"/>
      <c r="K57" s="19"/>
      <c r="L57" s="19"/>
      <c r="M57" s="19"/>
    </row>
    <row r="58" spans="1:13" ht="12.75" customHeight="1">
      <c r="A58" s="19">
        <f t="shared" si="4"/>
        <v>1850</v>
      </c>
      <c r="B58" s="19">
        <f t="shared" si="6"/>
        <v>13.857096774193547</v>
      </c>
      <c r="C58" s="19">
        <f t="shared" si="0"/>
        <v>21.24247252747253</v>
      </c>
      <c r="D58" s="19">
        <f t="shared" si="1"/>
        <v>28.91336538461538</v>
      </c>
      <c r="E58" s="19">
        <f t="shared" si="2"/>
        <v>36.190879120879124</v>
      </c>
      <c r="F58" s="19">
        <f t="shared" si="3"/>
        <v>43.47874493927126</v>
      </c>
      <c r="H58" s="19"/>
      <c r="I58" s="19"/>
      <c r="J58" s="19"/>
      <c r="K58" s="19"/>
      <c r="L58" s="19"/>
      <c r="M58" s="19"/>
    </row>
    <row r="59" spans="1:13" ht="12.75" customHeight="1">
      <c r="A59" s="19">
        <f t="shared" si="4"/>
        <v>1900</v>
      </c>
      <c r="B59" s="19">
        <f t="shared" si="6"/>
        <v>14.231612903225805</v>
      </c>
      <c r="C59" s="19">
        <f t="shared" si="0"/>
        <v>21.816593406593405</v>
      </c>
      <c r="D59" s="19">
        <f t="shared" si="1"/>
        <v>29.69480769230769</v>
      </c>
      <c r="E59" s="19">
        <f t="shared" si="2"/>
        <v>37.169010989011</v>
      </c>
      <c r="F59" s="19">
        <f t="shared" si="3"/>
        <v>44.653846153846146</v>
      </c>
      <c r="H59" s="19"/>
      <c r="I59" s="19"/>
      <c r="J59" s="19"/>
      <c r="K59" s="19"/>
      <c r="L59" s="19"/>
      <c r="M59" s="19"/>
    </row>
    <row r="60" spans="1:13" ht="12.75" customHeight="1">
      <c r="A60" s="19">
        <f t="shared" si="4"/>
        <v>1950</v>
      </c>
      <c r="B60" s="19">
        <f t="shared" si="6"/>
        <v>14.606129032258064</v>
      </c>
      <c r="C60" s="19">
        <f t="shared" si="0"/>
        <v>22.39071428571429</v>
      </c>
      <c r="D60" s="19">
        <f t="shared" si="1"/>
        <v>30.47625</v>
      </c>
      <c r="E60" s="19">
        <f t="shared" si="2"/>
        <v>38.14714285714286</v>
      </c>
      <c r="F60" s="19">
        <f t="shared" si="3"/>
        <v>45.828947368421055</v>
      </c>
      <c r="H60" s="19"/>
      <c r="I60" s="19"/>
      <c r="J60" s="19"/>
      <c r="K60" s="19"/>
      <c r="L60" s="19"/>
      <c r="M60" s="19"/>
    </row>
    <row r="61" spans="1:13" ht="12.75" customHeight="1">
      <c r="A61" s="19">
        <f t="shared" si="4"/>
        <v>2000</v>
      </c>
      <c r="B61" s="19">
        <f t="shared" si="6"/>
        <v>14.980645161290324</v>
      </c>
      <c r="C61" s="19">
        <f t="shared" si="0"/>
        <v>22.96483516483517</v>
      </c>
      <c r="D61" s="19">
        <f t="shared" si="1"/>
        <v>31.25769230769231</v>
      </c>
      <c r="E61" s="19">
        <f t="shared" si="2"/>
        <v>39.12527472527472</v>
      </c>
      <c r="F61" s="19">
        <f t="shared" si="3"/>
        <v>47.004048582995964</v>
      </c>
      <c r="H61" s="19"/>
      <c r="I61" s="19"/>
      <c r="J61" s="19"/>
      <c r="K61" s="19"/>
      <c r="L61" s="19"/>
      <c r="M61" s="19"/>
    </row>
    <row r="62" spans="1:13" ht="12.75" customHeight="1">
      <c r="A62" s="19">
        <f t="shared" si="4"/>
        <v>2050</v>
      </c>
      <c r="B62" s="19">
        <f t="shared" si="6"/>
        <v>15.35516129032258</v>
      </c>
      <c r="C62" s="19">
        <f t="shared" si="0"/>
        <v>23.538956043956045</v>
      </c>
      <c r="D62" s="19">
        <f t="shared" si="1"/>
        <v>32.03913461538461</v>
      </c>
      <c r="E62" s="19">
        <f t="shared" si="2"/>
        <v>40.103406593406596</v>
      </c>
      <c r="F62" s="19">
        <f t="shared" si="3"/>
        <v>48.17914979757086</v>
      </c>
      <c r="H62" s="19"/>
      <c r="I62" s="19"/>
      <c r="J62" s="19"/>
      <c r="K62" s="19"/>
      <c r="L62" s="19"/>
      <c r="M62" s="19"/>
    </row>
    <row r="63" spans="1:13" ht="12.75" customHeight="1">
      <c r="A63" s="19">
        <f t="shared" si="4"/>
        <v>2100</v>
      </c>
      <c r="B63" s="19">
        <f t="shared" si="6"/>
        <v>15.729677419354841</v>
      </c>
      <c r="C63" s="19">
        <f t="shared" si="0"/>
        <v>24.113076923076928</v>
      </c>
      <c r="D63" s="19">
        <f t="shared" si="1"/>
        <v>32.82057692307692</v>
      </c>
      <c r="E63" s="19">
        <f t="shared" si="2"/>
        <v>41.081538461538464</v>
      </c>
      <c r="F63" s="19">
        <f t="shared" si="3"/>
        <v>49.35425101214575</v>
      </c>
      <c r="H63" s="19"/>
      <c r="I63" s="19"/>
      <c r="J63" s="19"/>
      <c r="K63" s="19"/>
      <c r="L63" s="19"/>
      <c r="M63" s="19"/>
    </row>
    <row r="64" spans="1:13" ht="12.75" customHeight="1">
      <c r="A64" s="19">
        <f t="shared" si="4"/>
        <v>2150</v>
      </c>
      <c r="B64" s="19">
        <f t="shared" si="6"/>
        <v>16.104193548387098</v>
      </c>
      <c r="C64" s="19">
        <f t="shared" si="0"/>
        <v>24.687197802197808</v>
      </c>
      <c r="D64" s="19">
        <f t="shared" si="1"/>
        <v>33.60201923076923</v>
      </c>
      <c r="E64" s="19">
        <f t="shared" si="2"/>
        <v>42.059670329670325</v>
      </c>
      <c r="F64" s="19">
        <f t="shared" si="3"/>
        <v>50.52935222672065</v>
      </c>
      <c r="H64" s="19"/>
      <c r="I64" s="19"/>
      <c r="J64" s="19"/>
      <c r="K64" s="19"/>
      <c r="L64" s="19"/>
      <c r="M64" s="19"/>
    </row>
    <row r="65" spans="1:13" ht="12.75" customHeight="1">
      <c r="A65" s="19">
        <f t="shared" si="4"/>
        <v>2200</v>
      </c>
      <c r="B65" s="19">
        <f t="shared" si="6"/>
        <v>16.478709677419353</v>
      </c>
      <c r="C65" s="19">
        <f t="shared" si="0"/>
        <v>25.261318681318684</v>
      </c>
      <c r="D65" s="19">
        <f t="shared" si="1"/>
        <v>34.38346153846154</v>
      </c>
      <c r="E65" s="19">
        <f t="shared" si="2"/>
        <v>43.03780219780221</v>
      </c>
      <c r="F65" s="19">
        <f t="shared" si="3"/>
        <v>51.70445344129554</v>
      </c>
      <c r="H65" s="19"/>
      <c r="I65" s="19"/>
      <c r="J65" s="19"/>
      <c r="K65" s="19"/>
      <c r="L65" s="19"/>
      <c r="M65" s="19"/>
    </row>
    <row r="66" spans="1:13" ht="12.75" customHeight="1">
      <c r="A66" s="19">
        <f t="shared" si="4"/>
        <v>2250</v>
      </c>
      <c r="B66" s="19">
        <f t="shared" si="6"/>
        <v>16.853225806451615</v>
      </c>
      <c r="C66" s="19">
        <f t="shared" si="0"/>
        <v>25.83543956043956</v>
      </c>
      <c r="D66" s="19">
        <f t="shared" si="1"/>
        <v>35.16490384615384</v>
      </c>
      <c r="E66" s="19">
        <f t="shared" si="2"/>
        <v>44.01593406593407</v>
      </c>
      <c r="F66" s="19">
        <f t="shared" si="3"/>
        <v>52.87955465587044</v>
      </c>
      <c r="H66" s="19"/>
      <c r="I66" s="19"/>
      <c r="J66" s="19"/>
      <c r="K66" s="19"/>
      <c r="L66" s="19"/>
      <c r="M66" s="19"/>
    </row>
    <row r="67" spans="1:13" ht="12.75" customHeight="1">
      <c r="A67" s="19">
        <f t="shared" si="4"/>
        <v>2300</v>
      </c>
      <c r="B67" s="19">
        <f t="shared" si="6"/>
        <v>17.227741935483873</v>
      </c>
      <c r="C67" s="19">
        <f t="shared" si="0"/>
        <v>26.40956043956044</v>
      </c>
      <c r="D67" s="19">
        <f t="shared" si="1"/>
        <v>35.94634615384616</v>
      </c>
      <c r="E67" s="19">
        <f t="shared" si="2"/>
        <v>44.994065934065944</v>
      </c>
      <c r="F67" s="19">
        <f t="shared" si="3"/>
        <v>54.05465587044536</v>
      </c>
      <c r="H67" s="19"/>
      <c r="I67" s="19"/>
      <c r="J67" s="19"/>
      <c r="K67" s="19"/>
      <c r="L67" s="19"/>
      <c r="M67" s="19"/>
    </row>
    <row r="68" spans="1:13" ht="12.75" customHeight="1">
      <c r="A68" s="19">
        <f t="shared" si="4"/>
        <v>2350</v>
      </c>
      <c r="B68" s="19">
        <f t="shared" si="6"/>
        <v>17.60225806451613</v>
      </c>
      <c r="C68" s="19">
        <f t="shared" si="0"/>
        <v>26.98368131868132</v>
      </c>
      <c r="D68" s="19">
        <f t="shared" si="1"/>
        <v>36.72778846153846</v>
      </c>
      <c r="E68" s="19">
        <f t="shared" si="2"/>
        <v>45.9721978021978</v>
      </c>
      <c r="F68" s="19">
        <f t="shared" si="3"/>
        <v>55.22975708502024</v>
      </c>
      <c r="H68" s="19"/>
      <c r="I68" s="19"/>
      <c r="J68" s="19"/>
      <c r="K68" s="19"/>
      <c r="L68" s="19"/>
      <c r="M68" s="19"/>
    </row>
    <row r="69" spans="1:13" ht="12.75" customHeight="1">
      <c r="A69" s="19">
        <f t="shared" si="4"/>
        <v>2400</v>
      </c>
      <c r="B69" s="19">
        <f t="shared" si="6"/>
        <v>17.976774193548383</v>
      </c>
      <c r="C69" s="19">
        <f t="shared" si="0"/>
        <v>27.557802197802197</v>
      </c>
      <c r="D69" s="19">
        <f t="shared" si="1"/>
        <v>37.50923076923077</v>
      </c>
      <c r="E69" s="19">
        <f t="shared" si="2"/>
        <v>46.95032967032967</v>
      </c>
      <c r="F69" s="19">
        <f t="shared" si="3"/>
        <v>56.40485829959513</v>
      </c>
      <c r="H69" s="19"/>
      <c r="I69" s="19"/>
      <c r="J69" s="19"/>
      <c r="K69" s="19"/>
      <c r="L69" s="19"/>
      <c r="M69" s="19"/>
    </row>
    <row r="70" spans="1:13" ht="12.75" customHeight="1">
      <c r="A70" s="19">
        <f t="shared" si="4"/>
        <v>2450</v>
      </c>
      <c r="B70" s="19">
        <f t="shared" si="6"/>
        <v>18.35129032258065</v>
      </c>
      <c r="C70" s="19">
        <f t="shared" si="0"/>
        <v>28.131923076923076</v>
      </c>
      <c r="D70" s="19">
        <f t="shared" si="1"/>
        <v>38.29067307692308</v>
      </c>
      <c r="E70" s="19">
        <f t="shared" si="2"/>
        <v>47.92846153846155</v>
      </c>
      <c r="F70" s="19">
        <f t="shared" si="3"/>
        <v>57.57995951417005</v>
      </c>
      <c r="H70" s="19"/>
      <c r="I70" s="19"/>
      <c r="J70" s="19"/>
      <c r="K70" s="19"/>
      <c r="L70" s="19"/>
      <c r="M70" s="19"/>
    </row>
    <row r="71" spans="1:13" ht="12.75" customHeight="1">
      <c r="A71" s="19">
        <f t="shared" si="4"/>
        <v>2500</v>
      </c>
      <c r="B71" s="19">
        <f t="shared" si="6"/>
        <v>18.7258064516129</v>
      </c>
      <c r="C71" s="19">
        <f t="shared" si="0"/>
        <v>28.706043956043956</v>
      </c>
      <c r="D71" s="19">
        <f t="shared" si="1"/>
        <v>39.07211538461537</v>
      </c>
      <c r="E71" s="19">
        <f t="shared" si="2"/>
        <v>48.906593406593394</v>
      </c>
      <c r="F71" s="19">
        <f t="shared" si="3"/>
        <v>58.75506072874494</v>
      </c>
      <c r="H71" s="19"/>
      <c r="I71" s="19"/>
      <c r="J71" s="19"/>
      <c r="K71" s="19"/>
      <c r="L71" s="19"/>
      <c r="M71" s="19"/>
    </row>
    <row r="72" spans="1:13" ht="12.75" customHeight="1">
      <c r="A72" s="19">
        <f t="shared" si="4"/>
        <v>2550</v>
      </c>
      <c r="B72" s="19">
        <f t="shared" si="6"/>
        <v>19.100322580645162</v>
      </c>
      <c r="C72" s="19">
        <f t="shared" si="0"/>
        <v>29.280164835164843</v>
      </c>
      <c r="D72" s="19">
        <f t="shared" si="1"/>
        <v>39.853557692307696</v>
      </c>
      <c r="E72" s="19">
        <f t="shared" si="2"/>
        <v>49.884725274725284</v>
      </c>
      <c r="F72" s="19">
        <f t="shared" si="3"/>
        <v>59.93016194331985</v>
      </c>
      <c r="H72" s="19"/>
      <c r="I72" s="19"/>
      <c r="J72" s="19"/>
      <c r="K72" s="19"/>
      <c r="L72" s="19"/>
      <c r="M72" s="19"/>
    </row>
    <row r="73" spans="1:13" ht="12.75" customHeight="1">
      <c r="A73" s="19">
        <f t="shared" si="4"/>
        <v>2600</v>
      </c>
      <c r="B73" s="19">
        <f t="shared" si="6"/>
        <v>19.474838709677417</v>
      </c>
      <c r="C73" s="19">
        <f t="shared" si="0"/>
        <v>29.854285714285716</v>
      </c>
      <c r="D73" s="19">
        <f t="shared" si="1"/>
        <v>40.635</v>
      </c>
      <c r="E73" s="19">
        <f t="shared" si="2"/>
        <v>50.862857142857145</v>
      </c>
      <c r="F73" s="19">
        <f t="shared" si="3"/>
        <v>61.10526315789475</v>
      </c>
      <c r="H73" s="19"/>
      <c r="I73" s="19"/>
      <c r="J73" s="19"/>
      <c r="K73" s="19"/>
      <c r="L73" s="19"/>
      <c r="M73" s="19"/>
    </row>
    <row r="74" spans="1:13" ht="12.75" customHeight="1">
      <c r="A74" s="19">
        <f t="shared" si="4"/>
        <v>2650</v>
      </c>
      <c r="B74" s="19">
        <f t="shared" si="6"/>
        <v>19.849354838709676</v>
      </c>
      <c r="C74" s="19">
        <f t="shared" si="0"/>
        <v>30.428406593406592</v>
      </c>
      <c r="D74" s="19">
        <f t="shared" si="1"/>
        <v>41.4164423076923</v>
      </c>
      <c r="E74" s="19">
        <f t="shared" si="2"/>
        <v>51.84098901098901</v>
      </c>
      <c r="F74" s="19">
        <f t="shared" si="3"/>
        <v>62.28036437246964</v>
      </c>
      <c r="H74" s="19"/>
      <c r="I74" s="19"/>
      <c r="J74" s="19"/>
      <c r="K74" s="19"/>
      <c r="L74" s="19"/>
      <c r="M74" s="19"/>
    </row>
    <row r="75" spans="1:13" ht="12.75" customHeight="1">
      <c r="A75" s="19">
        <f t="shared" si="4"/>
        <v>2700</v>
      </c>
      <c r="B75" s="19">
        <f t="shared" si="6"/>
        <v>20.223870967741934</v>
      </c>
      <c r="C75" s="19">
        <f t="shared" si="0"/>
        <v>31.002527472527476</v>
      </c>
      <c r="D75" s="19">
        <f t="shared" si="1"/>
        <v>42.197884615384616</v>
      </c>
      <c r="E75" s="19">
        <f t="shared" si="2"/>
        <v>52.81912087912089</v>
      </c>
      <c r="F75" s="19">
        <f t="shared" si="3"/>
        <v>63.455465587044536</v>
      </c>
      <c r="H75" s="19"/>
      <c r="I75" s="19"/>
      <c r="J75" s="19"/>
      <c r="K75" s="19"/>
      <c r="L75" s="19"/>
      <c r="M75" s="19"/>
    </row>
    <row r="76" spans="1:13" ht="12.75" customHeight="1">
      <c r="A76" s="19">
        <f t="shared" si="4"/>
        <v>2750</v>
      </c>
      <c r="B76" s="19">
        <f t="shared" si="6"/>
        <v>20.598387096774193</v>
      </c>
      <c r="C76" s="19">
        <f t="shared" si="0"/>
        <v>31.57664835164835</v>
      </c>
      <c r="D76" s="19">
        <f t="shared" si="1"/>
        <v>42.979326923076925</v>
      </c>
      <c r="E76" s="19">
        <f t="shared" si="2"/>
        <v>53.79725274725275</v>
      </c>
      <c r="F76" s="19">
        <f t="shared" si="3"/>
        <v>64.63056680161944</v>
      </c>
      <c r="H76" s="19"/>
      <c r="I76" s="19"/>
      <c r="J76" s="19"/>
      <c r="K76" s="19"/>
      <c r="L76" s="19"/>
      <c r="M76" s="19"/>
    </row>
    <row r="77" spans="1:13" ht="12.75" customHeight="1">
      <c r="A77" s="19">
        <f t="shared" si="4"/>
        <v>2800</v>
      </c>
      <c r="B77" s="19">
        <f t="shared" si="6"/>
        <v>20.97290322580645</v>
      </c>
      <c r="C77" s="19">
        <f t="shared" si="0"/>
        <v>32.15076923076923</v>
      </c>
      <c r="D77" s="19">
        <f t="shared" si="1"/>
        <v>43.76076923076923</v>
      </c>
      <c r="E77" s="19">
        <f t="shared" si="2"/>
        <v>54.775384615384624</v>
      </c>
      <c r="F77" s="19">
        <f t="shared" si="3"/>
        <v>65.80566801619433</v>
      </c>
      <c r="H77" s="19"/>
      <c r="I77" s="19"/>
      <c r="J77" s="19"/>
      <c r="K77" s="19"/>
      <c r="L77" s="19"/>
      <c r="M77" s="19"/>
    </row>
    <row r="78" spans="1:13" ht="12.75" customHeight="1">
      <c r="A78" s="19">
        <f t="shared" si="4"/>
        <v>2850</v>
      </c>
      <c r="B78" s="19">
        <f t="shared" si="6"/>
        <v>21.34741935483871</v>
      </c>
      <c r="C78" s="19">
        <f t="shared" si="0"/>
        <v>32.724890109890104</v>
      </c>
      <c r="D78" s="19">
        <f t="shared" si="1"/>
        <v>44.54221153846154</v>
      </c>
      <c r="E78" s="19">
        <f t="shared" si="2"/>
        <v>55.75351648351649</v>
      </c>
      <c r="F78" s="19">
        <f t="shared" si="3"/>
        <v>66.98076923076924</v>
      </c>
      <c r="H78" s="19"/>
      <c r="I78" s="19"/>
      <c r="J78" s="19"/>
      <c r="K78" s="19"/>
      <c r="L78" s="19"/>
      <c r="M78" s="19"/>
    </row>
    <row r="79" spans="1:13" ht="12.75" customHeight="1">
      <c r="A79" s="19">
        <f t="shared" si="4"/>
        <v>2900</v>
      </c>
      <c r="B79" s="19">
        <f t="shared" si="6"/>
        <v>21.721935483870972</v>
      </c>
      <c r="C79" s="19">
        <f t="shared" si="0"/>
        <v>33.299010989010995</v>
      </c>
      <c r="D79" s="19">
        <f t="shared" si="1"/>
        <v>45.323653846153846</v>
      </c>
      <c r="E79" s="19">
        <f t="shared" si="2"/>
        <v>56.73164835164837</v>
      </c>
      <c r="F79" s="19">
        <f t="shared" si="3"/>
        <v>68.15587044534414</v>
      </c>
      <c r="H79" s="19"/>
      <c r="I79" s="19"/>
      <c r="J79" s="19"/>
      <c r="K79" s="19"/>
      <c r="L79" s="19"/>
      <c r="M79" s="19"/>
    </row>
    <row r="80" spans="1:13" ht="12.75" customHeight="1">
      <c r="A80" s="19">
        <f t="shared" si="4"/>
        <v>2950</v>
      </c>
      <c r="B80" s="19">
        <f t="shared" si="6"/>
        <v>22.096451612903223</v>
      </c>
      <c r="C80" s="19">
        <f t="shared" si="0"/>
        <v>33.87313186813187</v>
      </c>
      <c r="D80" s="19">
        <f t="shared" si="1"/>
        <v>46.105096153846155</v>
      </c>
      <c r="E80" s="19">
        <f t="shared" si="2"/>
        <v>57.70978021978022</v>
      </c>
      <c r="F80" s="19">
        <f t="shared" si="3"/>
        <v>69.33097165991903</v>
      </c>
      <c r="H80" s="19"/>
      <c r="I80" s="19"/>
      <c r="J80" s="19"/>
      <c r="K80" s="19"/>
      <c r="L80" s="19"/>
      <c r="M80" s="19"/>
    </row>
    <row r="81" spans="1:13" ht="12.75" customHeight="1">
      <c r="A81" s="19">
        <f t="shared" si="4"/>
        <v>3000</v>
      </c>
      <c r="B81" s="19">
        <f t="shared" si="6"/>
        <v>22.470967741935482</v>
      </c>
      <c r="C81" s="19">
        <f t="shared" si="0"/>
        <v>34.44725274725275</v>
      </c>
      <c r="D81" s="19">
        <f t="shared" si="1"/>
        <v>46.88653846153846</v>
      </c>
      <c r="E81" s="19">
        <f t="shared" si="2"/>
        <v>58.68791208791209</v>
      </c>
      <c r="F81" s="19">
        <f t="shared" si="3"/>
        <v>70.50607287449392</v>
      </c>
      <c r="H81" s="19"/>
      <c r="I81" s="19"/>
      <c r="J81" s="19"/>
      <c r="K81" s="19"/>
      <c r="L81" s="19"/>
      <c r="M81" s="19"/>
    </row>
    <row r="82" spans="1:13" ht="12.75" customHeight="1">
      <c r="A82" s="19">
        <f t="shared" si="4"/>
        <v>3050</v>
      </c>
      <c r="B82" s="19">
        <f t="shared" si="6"/>
        <v>22.845483870967747</v>
      </c>
      <c r="C82" s="19">
        <f t="shared" si="0"/>
        <v>35.021373626373624</v>
      </c>
      <c r="D82" s="19">
        <f t="shared" si="1"/>
        <v>47.66798076923077</v>
      </c>
      <c r="E82" s="19">
        <f t="shared" si="2"/>
        <v>59.66604395604396</v>
      </c>
      <c r="F82" s="19">
        <f t="shared" si="3"/>
        <v>71.68117408906883</v>
      </c>
      <c r="H82" s="19"/>
      <c r="I82" s="19"/>
      <c r="J82" s="19"/>
      <c r="K82" s="19"/>
      <c r="L82" s="19"/>
      <c r="M82" s="19"/>
    </row>
    <row r="83" spans="1:13" ht="12.75" customHeight="1">
      <c r="A83" s="19">
        <f t="shared" si="4"/>
        <v>3100</v>
      </c>
      <c r="B83" s="19">
        <f t="shared" si="6"/>
        <v>23.22</v>
      </c>
      <c r="C83" s="19">
        <f t="shared" si="0"/>
        <v>35.59549450549451</v>
      </c>
      <c r="D83" s="19">
        <f t="shared" si="1"/>
        <v>48.449423076923075</v>
      </c>
      <c r="E83" s="19">
        <f t="shared" si="2"/>
        <v>60.644175824175825</v>
      </c>
      <c r="F83" s="19">
        <f t="shared" si="3"/>
        <v>72.85627530364373</v>
      </c>
      <c r="H83" s="19"/>
      <c r="I83" s="19"/>
      <c r="J83" s="19"/>
      <c r="K83" s="19"/>
      <c r="L83" s="19"/>
      <c r="M83" s="19"/>
    </row>
    <row r="84" spans="1:13" ht="12.75" customHeight="1">
      <c r="A84" s="19">
        <f t="shared" si="4"/>
        <v>3150</v>
      </c>
      <c r="B84" s="19">
        <f t="shared" si="6"/>
        <v>23.594516129032257</v>
      </c>
      <c r="C84" s="19">
        <f t="shared" si="0"/>
        <v>36.16961538461538</v>
      </c>
      <c r="D84" s="19">
        <f t="shared" si="1"/>
        <v>49.230865384615385</v>
      </c>
      <c r="E84" s="19">
        <f t="shared" si="2"/>
        <v>61.6223076923077</v>
      </c>
      <c r="F84" s="19">
        <f t="shared" si="3"/>
        <v>74.03137651821864</v>
      </c>
      <c r="H84" s="19"/>
      <c r="I84" s="19"/>
      <c r="J84" s="19"/>
      <c r="K84" s="19"/>
      <c r="L84" s="19"/>
      <c r="M84" s="19"/>
    </row>
    <row r="85" spans="1:13" ht="12.75" customHeight="1">
      <c r="A85" s="19">
        <f t="shared" si="4"/>
        <v>3200</v>
      </c>
      <c r="B85" s="19">
        <f t="shared" si="6"/>
        <v>23.969032258064516</v>
      </c>
      <c r="C85" s="19">
        <f t="shared" si="0"/>
        <v>36.74373626373627</v>
      </c>
      <c r="D85" s="19">
        <f t="shared" si="1"/>
        <v>50.012307692307694</v>
      </c>
      <c r="E85" s="19">
        <f t="shared" si="2"/>
        <v>62.60043956043956</v>
      </c>
      <c r="F85" s="19">
        <f t="shared" si="3"/>
        <v>75.20647773279352</v>
      </c>
      <c r="H85" s="19"/>
      <c r="I85" s="19"/>
      <c r="J85" s="19"/>
      <c r="K85" s="19"/>
      <c r="L85" s="19"/>
      <c r="M85" s="19"/>
    </row>
    <row r="86" spans="1:13" ht="12.75" customHeight="1">
      <c r="A86" s="19">
        <f t="shared" si="4"/>
        <v>3250</v>
      </c>
      <c r="B86" s="19">
        <f aca="true" t="shared" si="7" ref="B86:B149">$A86*$F$5*$F$7*$F$13*$B$15*60/1000</f>
        <v>24.343548387096778</v>
      </c>
      <c r="C86" s="19">
        <f aca="true" t="shared" si="8" ref="C86:C149">$A86*$F$5*$F$8*$F$13*$B$15*60/1000</f>
        <v>37.31785714285715</v>
      </c>
      <c r="D86" s="19">
        <f aca="true" t="shared" si="9" ref="D86:D149">$A86*$F$5*$F$9*$F$13*$B$15*60/1000</f>
        <v>50.79375</v>
      </c>
      <c r="E86" s="19">
        <f aca="true" t="shared" si="10" ref="E86:E149">$A86*$F$5*$F$10*$F$13*$B$15*60/1000</f>
        <v>63.57857142857144</v>
      </c>
      <c r="F86" s="19">
        <f aca="true" t="shared" si="11" ref="F86:F149">$A86*$F$5*$F$11*$F$13*$B$15*60/1000</f>
        <v>76.38157894736842</v>
      </c>
      <c r="H86" s="19"/>
      <c r="I86" s="19"/>
      <c r="J86" s="19"/>
      <c r="K86" s="19"/>
      <c r="L86" s="19"/>
      <c r="M86" s="19"/>
    </row>
    <row r="87" spans="1:13" ht="12.75" customHeight="1">
      <c r="A87" s="19">
        <f aca="true" t="shared" si="12" ref="A87:A150">A86+50</f>
        <v>3300</v>
      </c>
      <c r="B87" s="19">
        <f t="shared" si="7"/>
        <v>24.718064516129033</v>
      </c>
      <c r="C87" s="19">
        <f t="shared" si="8"/>
        <v>37.89197802197803</v>
      </c>
      <c r="D87" s="19">
        <f t="shared" si="9"/>
        <v>51.575192307692305</v>
      </c>
      <c r="E87" s="19">
        <f t="shared" si="10"/>
        <v>64.5567032967033</v>
      </c>
      <c r="F87" s="19">
        <f t="shared" si="11"/>
        <v>77.55668016194332</v>
      </c>
      <c r="H87" s="19"/>
      <c r="I87" s="19"/>
      <c r="J87" s="19"/>
      <c r="K87" s="19"/>
      <c r="L87" s="19"/>
      <c r="M87" s="19"/>
    </row>
    <row r="88" spans="1:13" ht="12.75" customHeight="1">
      <c r="A88" s="19">
        <f t="shared" si="12"/>
        <v>3350</v>
      </c>
      <c r="B88" s="19">
        <f t="shared" si="7"/>
        <v>25.092580645161288</v>
      </c>
      <c r="C88" s="19">
        <f t="shared" si="8"/>
        <v>38.46609890109891</v>
      </c>
      <c r="D88" s="19">
        <f t="shared" si="9"/>
        <v>52.35663461538461</v>
      </c>
      <c r="E88" s="19">
        <f t="shared" si="10"/>
        <v>65.53483516483517</v>
      </c>
      <c r="F88" s="19">
        <f t="shared" si="11"/>
        <v>78.73178137651821</v>
      </c>
      <c r="H88" s="19"/>
      <c r="I88" s="19"/>
      <c r="J88" s="19"/>
      <c r="K88" s="19"/>
      <c r="L88" s="19"/>
      <c r="M88" s="19"/>
    </row>
    <row r="89" spans="1:13" ht="12.75" customHeight="1">
      <c r="A89" s="19">
        <f t="shared" si="12"/>
        <v>3400</v>
      </c>
      <c r="B89" s="19">
        <f t="shared" si="7"/>
        <v>25.467096774193553</v>
      </c>
      <c r="C89" s="19">
        <f t="shared" si="8"/>
        <v>39.040219780219786</v>
      </c>
      <c r="D89" s="19">
        <f t="shared" si="9"/>
        <v>53.13807692307692</v>
      </c>
      <c r="E89" s="19">
        <f t="shared" si="10"/>
        <v>66.51296703296704</v>
      </c>
      <c r="F89" s="19">
        <f t="shared" si="11"/>
        <v>79.90688259109312</v>
      </c>
      <c r="H89" s="19"/>
      <c r="I89" s="19"/>
      <c r="J89" s="19"/>
      <c r="K89" s="19"/>
      <c r="L89" s="19"/>
      <c r="M89" s="19"/>
    </row>
    <row r="90" spans="1:13" ht="12.75" customHeight="1">
      <c r="A90" s="19">
        <f t="shared" si="12"/>
        <v>3450</v>
      </c>
      <c r="B90" s="19">
        <f t="shared" si="7"/>
        <v>25.84161290322581</v>
      </c>
      <c r="C90" s="19">
        <f t="shared" si="8"/>
        <v>39.614340659340655</v>
      </c>
      <c r="D90" s="19">
        <f t="shared" si="9"/>
        <v>53.919519230769225</v>
      </c>
      <c r="E90" s="19">
        <f t="shared" si="10"/>
        <v>67.49109890109891</v>
      </c>
      <c r="F90" s="19">
        <f t="shared" si="11"/>
        <v>81.08198380566802</v>
      </c>
      <c r="H90" s="19"/>
      <c r="I90" s="19"/>
      <c r="J90" s="19"/>
      <c r="K90" s="19"/>
      <c r="L90" s="19"/>
      <c r="M90" s="19"/>
    </row>
    <row r="91" spans="1:13" ht="12.75" customHeight="1">
      <c r="A91" s="19">
        <f t="shared" si="12"/>
        <v>3500</v>
      </c>
      <c r="B91" s="19">
        <f t="shared" si="7"/>
        <v>26.21612903225806</v>
      </c>
      <c r="C91" s="19">
        <f t="shared" si="8"/>
        <v>40.188461538461546</v>
      </c>
      <c r="D91" s="19">
        <f t="shared" si="9"/>
        <v>54.70096153846154</v>
      </c>
      <c r="E91" s="19">
        <f t="shared" si="10"/>
        <v>68.46923076923078</v>
      </c>
      <c r="F91" s="19">
        <f t="shared" si="11"/>
        <v>82.25708502024291</v>
      </c>
      <c r="H91" s="19"/>
      <c r="I91" s="19"/>
      <c r="J91" s="19"/>
      <c r="K91" s="19"/>
      <c r="L91" s="19"/>
      <c r="M91" s="19"/>
    </row>
    <row r="92" spans="1:13" ht="12.75" customHeight="1">
      <c r="A92" s="19">
        <f t="shared" si="12"/>
        <v>3550</v>
      </c>
      <c r="B92" s="19">
        <f t="shared" si="7"/>
        <v>26.590645161290322</v>
      </c>
      <c r="C92" s="19">
        <f t="shared" si="8"/>
        <v>40.762582417582415</v>
      </c>
      <c r="D92" s="19">
        <f t="shared" si="9"/>
        <v>55.482403846153844</v>
      </c>
      <c r="E92" s="19">
        <f t="shared" si="10"/>
        <v>69.44736263736264</v>
      </c>
      <c r="F92" s="19">
        <f t="shared" si="11"/>
        <v>83.43218623481782</v>
      </c>
      <c r="H92" s="19"/>
      <c r="I92" s="19"/>
      <c r="J92" s="19"/>
      <c r="K92" s="19"/>
      <c r="L92" s="19"/>
      <c r="M92" s="19"/>
    </row>
    <row r="93" spans="1:13" ht="12.75" customHeight="1">
      <c r="A93" s="19">
        <f t="shared" si="12"/>
        <v>3600</v>
      </c>
      <c r="B93" s="19">
        <f t="shared" si="7"/>
        <v>26.96516129032258</v>
      </c>
      <c r="C93" s="19">
        <f t="shared" si="8"/>
        <v>41.33670329670329</v>
      </c>
      <c r="D93" s="19">
        <f t="shared" si="9"/>
        <v>56.26384615384614</v>
      </c>
      <c r="E93" s="19">
        <f t="shared" si="10"/>
        <v>70.42549450549451</v>
      </c>
      <c r="F93" s="19">
        <f t="shared" si="11"/>
        <v>84.60728744939273</v>
      </c>
      <c r="H93" s="19"/>
      <c r="I93" s="19"/>
      <c r="J93" s="19"/>
      <c r="K93" s="19"/>
      <c r="L93" s="19"/>
      <c r="M93" s="19"/>
    </row>
    <row r="94" spans="1:13" ht="12.75" customHeight="1">
      <c r="A94" s="19">
        <f t="shared" si="12"/>
        <v>3650</v>
      </c>
      <c r="B94" s="19">
        <f t="shared" si="7"/>
        <v>27.33967741935484</v>
      </c>
      <c r="C94" s="19">
        <f t="shared" si="8"/>
        <v>41.91082417582419</v>
      </c>
      <c r="D94" s="19">
        <f t="shared" si="9"/>
        <v>57.04528846153846</v>
      </c>
      <c r="E94" s="19">
        <f t="shared" si="10"/>
        <v>71.4036263736264</v>
      </c>
      <c r="F94" s="19">
        <f t="shared" si="11"/>
        <v>85.78238866396761</v>
      </c>
      <c r="H94" s="19"/>
      <c r="I94" s="19"/>
      <c r="J94" s="19"/>
      <c r="K94" s="19"/>
      <c r="L94" s="19"/>
      <c r="M94" s="19"/>
    </row>
    <row r="95" spans="1:13" ht="12.75" customHeight="1">
      <c r="A95" s="19">
        <f t="shared" si="12"/>
        <v>3700</v>
      </c>
      <c r="B95" s="19">
        <f t="shared" si="7"/>
        <v>27.714193548387094</v>
      </c>
      <c r="C95" s="19">
        <f t="shared" si="8"/>
        <v>42.48494505494506</v>
      </c>
      <c r="D95" s="19">
        <f t="shared" si="9"/>
        <v>57.82673076923076</v>
      </c>
      <c r="E95" s="19">
        <f t="shared" si="10"/>
        <v>72.38175824175825</v>
      </c>
      <c r="F95" s="19">
        <f t="shared" si="11"/>
        <v>86.95748987854252</v>
      </c>
      <c r="H95" s="19"/>
      <c r="I95" s="19"/>
      <c r="J95" s="19"/>
      <c r="K95" s="19"/>
      <c r="L95" s="19"/>
      <c r="M95" s="19"/>
    </row>
    <row r="96" spans="1:13" ht="12.75" customHeight="1">
      <c r="A96" s="19">
        <f t="shared" si="12"/>
        <v>3750</v>
      </c>
      <c r="B96" s="19">
        <f t="shared" si="7"/>
        <v>28.088709677419356</v>
      </c>
      <c r="C96" s="19">
        <f t="shared" si="8"/>
        <v>43.059065934065934</v>
      </c>
      <c r="D96" s="19">
        <f t="shared" si="9"/>
        <v>58.60817307692308</v>
      </c>
      <c r="E96" s="19">
        <f t="shared" si="10"/>
        <v>73.35989010989013</v>
      </c>
      <c r="F96" s="19">
        <f t="shared" si="11"/>
        <v>88.1325910931174</v>
      </c>
      <c r="H96" s="19"/>
      <c r="I96" s="19"/>
      <c r="J96" s="19"/>
      <c r="K96" s="19"/>
      <c r="L96" s="19"/>
      <c r="M96" s="19"/>
    </row>
    <row r="97" spans="1:13" ht="12.75" customHeight="1">
      <c r="A97" s="19">
        <f t="shared" si="12"/>
        <v>3800</v>
      </c>
      <c r="B97" s="19">
        <f t="shared" si="7"/>
        <v>28.46322580645161</v>
      </c>
      <c r="C97" s="19">
        <f t="shared" si="8"/>
        <v>43.63318681318681</v>
      </c>
      <c r="D97" s="19">
        <f t="shared" si="9"/>
        <v>59.38961538461538</v>
      </c>
      <c r="E97" s="19">
        <f t="shared" si="10"/>
        <v>74.338021978022</v>
      </c>
      <c r="F97" s="19">
        <f t="shared" si="11"/>
        <v>89.30769230769229</v>
      </c>
      <c r="H97" s="19"/>
      <c r="I97" s="19"/>
      <c r="J97" s="19"/>
      <c r="K97" s="19"/>
      <c r="L97" s="19"/>
      <c r="M97" s="19"/>
    </row>
    <row r="98" spans="1:13" ht="12.75" customHeight="1">
      <c r="A98" s="19">
        <f t="shared" si="12"/>
        <v>3850</v>
      </c>
      <c r="B98" s="19">
        <f t="shared" si="7"/>
        <v>28.837741935483876</v>
      </c>
      <c r="C98" s="19">
        <f t="shared" si="8"/>
        <v>44.207307692307694</v>
      </c>
      <c r="D98" s="19">
        <f t="shared" si="9"/>
        <v>60.171057692307684</v>
      </c>
      <c r="E98" s="19">
        <f t="shared" si="10"/>
        <v>75.31615384615385</v>
      </c>
      <c r="F98" s="19">
        <f t="shared" si="11"/>
        <v>90.48279352226723</v>
      </c>
      <c r="H98" s="19"/>
      <c r="I98" s="19"/>
      <c r="J98" s="19"/>
      <c r="K98" s="19"/>
      <c r="L98" s="19"/>
      <c r="M98" s="19"/>
    </row>
    <row r="99" spans="1:13" ht="12.75" customHeight="1">
      <c r="A99" s="19">
        <f t="shared" si="12"/>
        <v>3900</v>
      </c>
      <c r="B99" s="19">
        <f t="shared" si="7"/>
        <v>29.212258064516128</v>
      </c>
      <c r="C99" s="19">
        <f t="shared" si="8"/>
        <v>44.78142857142858</v>
      </c>
      <c r="D99" s="19">
        <f t="shared" si="9"/>
        <v>60.9525</v>
      </c>
      <c r="E99" s="19">
        <f t="shared" si="10"/>
        <v>76.29428571428572</v>
      </c>
      <c r="F99" s="19">
        <f t="shared" si="11"/>
        <v>91.65789473684211</v>
      </c>
      <c r="H99" s="19"/>
      <c r="I99" s="19"/>
      <c r="J99" s="19"/>
      <c r="K99" s="19"/>
      <c r="L99" s="19"/>
      <c r="M99" s="19"/>
    </row>
    <row r="100" spans="1:13" ht="12.75" customHeight="1">
      <c r="A100" s="19">
        <f t="shared" si="12"/>
        <v>3950</v>
      </c>
      <c r="B100" s="19">
        <f t="shared" si="7"/>
        <v>29.58677419354838</v>
      </c>
      <c r="C100" s="19">
        <f t="shared" si="8"/>
        <v>45.35554945054945</v>
      </c>
      <c r="D100" s="19">
        <f t="shared" si="9"/>
        <v>61.733942307692296</v>
      </c>
      <c r="E100" s="19">
        <f t="shared" si="10"/>
        <v>77.27241758241757</v>
      </c>
      <c r="F100" s="19">
        <f t="shared" si="11"/>
        <v>92.832995951417</v>
      </c>
      <c r="H100" s="19"/>
      <c r="I100" s="19"/>
      <c r="J100" s="19"/>
      <c r="K100" s="19"/>
      <c r="L100" s="19"/>
      <c r="M100" s="19"/>
    </row>
    <row r="101" spans="1:13" ht="12.75" customHeight="1">
      <c r="A101" s="19">
        <f t="shared" si="12"/>
        <v>4000</v>
      </c>
      <c r="B101" s="19">
        <f t="shared" si="7"/>
        <v>29.96129032258065</v>
      </c>
      <c r="C101" s="19">
        <f t="shared" si="8"/>
        <v>45.92967032967034</v>
      </c>
      <c r="D101" s="19">
        <f t="shared" si="9"/>
        <v>62.51538461538462</v>
      </c>
      <c r="E101" s="19">
        <f t="shared" si="10"/>
        <v>78.25054945054944</v>
      </c>
      <c r="F101" s="19">
        <f t="shared" si="11"/>
        <v>94.00809716599193</v>
      </c>
      <c r="H101" s="19"/>
      <c r="I101" s="19"/>
      <c r="J101" s="19"/>
      <c r="K101" s="19"/>
      <c r="L101" s="19"/>
      <c r="M101" s="19"/>
    </row>
    <row r="102" spans="1:13" ht="12.75" customHeight="1">
      <c r="A102" s="19">
        <f t="shared" si="12"/>
        <v>4050</v>
      </c>
      <c r="B102" s="19">
        <f t="shared" si="7"/>
        <v>30.335806451612903</v>
      </c>
      <c r="C102" s="19">
        <f t="shared" si="8"/>
        <v>46.50379120879121</v>
      </c>
      <c r="D102" s="19">
        <f t="shared" si="9"/>
        <v>63.296826923076914</v>
      </c>
      <c r="E102" s="19">
        <f t="shared" si="10"/>
        <v>79.22868131868131</v>
      </c>
      <c r="F102" s="19">
        <f t="shared" si="11"/>
        <v>95.18319838056681</v>
      </c>
      <c r="H102" s="19"/>
      <c r="I102" s="19"/>
      <c r="J102" s="19"/>
      <c r="K102" s="19"/>
      <c r="L102" s="19"/>
      <c r="M102" s="19"/>
    </row>
    <row r="103" spans="1:13" ht="12.75" customHeight="1">
      <c r="A103" s="19">
        <f t="shared" si="12"/>
        <v>4100</v>
      </c>
      <c r="B103" s="19">
        <f t="shared" si="7"/>
        <v>30.71032258064516</v>
      </c>
      <c r="C103" s="19">
        <f t="shared" si="8"/>
        <v>47.07791208791209</v>
      </c>
      <c r="D103" s="19">
        <f t="shared" si="9"/>
        <v>64.07826923076922</v>
      </c>
      <c r="E103" s="19">
        <f t="shared" si="10"/>
        <v>80.20681318681319</v>
      </c>
      <c r="F103" s="19">
        <f t="shared" si="11"/>
        <v>96.35829959514172</v>
      </c>
      <c r="H103" s="19"/>
      <c r="I103" s="19"/>
      <c r="J103" s="19"/>
      <c r="K103" s="19"/>
      <c r="L103" s="19"/>
      <c r="M103" s="19"/>
    </row>
    <row r="104" spans="1:13" ht="12.75" customHeight="1">
      <c r="A104" s="19">
        <f t="shared" si="12"/>
        <v>4150</v>
      </c>
      <c r="B104" s="19">
        <f t="shared" si="7"/>
        <v>31.08483870967742</v>
      </c>
      <c r="C104" s="19">
        <f t="shared" si="8"/>
        <v>47.65203296703296</v>
      </c>
      <c r="D104" s="19">
        <f t="shared" si="9"/>
        <v>64.85971153846154</v>
      </c>
      <c r="E104" s="19">
        <f t="shared" si="10"/>
        <v>81.18494505494506</v>
      </c>
      <c r="F104" s="19">
        <f t="shared" si="11"/>
        <v>97.5334008097166</v>
      </c>
      <c r="H104" s="19"/>
      <c r="I104" s="19"/>
      <c r="J104" s="19"/>
      <c r="K104" s="19"/>
      <c r="L104" s="19"/>
      <c r="M104" s="19"/>
    </row>
    <row r="105" spans="1:13" ht="12.75" customHeight="1">
      <c r="A105" s="19">
        <f t="shared" si="12"/>
        <v>4200</v>
      </c>
      <c r="B105" s="19">
        <f t="shared" si="7"/>
        <v>31.459354838709682</v>
      </c>
      <c r="C105" s="19">
        <f t="shared" si="8"/>
        <v>48.226153846153856</v>
      </c>
      <c r="D105" s="19">
        <f t="shared" si="9"/>
        <v>65.64115384615384</v>
      </c>
      <c r="E105" s="19">
        <f t="shared" si="10"/>
        <v>82.16307692307693</v>
      </c>
      <c r="F105" s="19">
        <f t="shared" si="11"/>
        <v>98.7085020242915</v>
      </c>
      <c r="H105" s="19"/>
      <c r="I105" s="18"/>
      <c r="J105" s="19"/>
      <c r="K105" s="19"/>
      <c r="L105" s="19"/>
      <c r="M105" s="19"/>
    </row>
    <row r="106" spans="1:13" ht="12.75" customHeight="1">
      <c r="A106" s="19">
        <f t="shared" si="12"/>
        <v>4250</v>
      </c>
      <c r="B106" s="19">
        <f t="shared" si="7"/>
        <v>31.83387096774194</v>
      </c>
      <c r="C106" s="19">
        <f t="shared" si="8"/>
        <v>48.800274725274726</v>
      </c>
      <c r="D106" s="19">
        <f t="shared" si="9"/>
        <v>66.42259615384616</v>
      </c>
      <c r="E106" s="19">
        <f t="shared" si="10"/>
        <v>83.14120879120878</v>
      </c>
      <c r="F106" s="19">
        <f t="shared" si="11"/>
        <v>99.8836032388664</v>
      </c>
      <c r="H106" s="19"/>
      <c r="I106" s="18"/>
      <c r="J106" s="19"/>
      <c r="K106" s="19"/>
      <c r="L106" s="19"/>
      <c r="M106" s="19"/>
    </row>
    <row r="107" spans="1:13" ht="12.75" customHeight="1">
      <c r="A107" s="19">
        <f t="shared" si="12"/>
        <v>4300</v>
      </c>
      <c r="B107" s="19">
        <f t="shared" si="7"/>
        <v>32.208387096774196</v>
      </c>
      <c r="C107" s="19">
        <f t="shared" si="8"/>
        <v>49.374395604395616</v>
      </c>
      <c r="D107" s="19">
        <f t="shared" si="9"/>
        <v>67.20403846153846</v>
      </c>
      <c r="E107" s="19">
        <f t="shared" si="10"/>
        <v>84.11934065934065</v>
      </c>
      <c r="F107" s="19">
        <f t="shared" si="11"/>
        <v>101.0587044534413</v>
      </c>
      <c r="H107" s="19"/>
      <c r="I107" s="18"/>
      <c r="J107" s="19"/>
      <c r="K107" s="19"/>
      <c r="L107" s="19"/>
      <c r="M107" s="19"/>
    </row>
    <row r="108" spans="1:13" ht="12.75" customHeight="1">
      <c r="A108" s="19">
        <f t="shared" si="12"/>
        <v>4350</v>
      </c>
      <c r="B108" s="19">
        <f t="shared" si="7"/>
        <v>32.58290322580645</v>
      </c>
      <c r="C108" s="19">
        <f t="shared" si="8"/>
        <v>49.94851648351649</v>
      </c>
      <c r="D108" s="19">
        <f t="shared" si="9"/>
        <v>67.98548076923076</v>
      </c>
      <c r="E108" s="19">
        <f t="shared" si="10"/>
        <v>85.09747252747253</v>
      </c>
      <c r="F108" s="19">
        <f t="shared" si="11"/>
        <v>102.23380566801619</v>
      </c>
      <c r="H108" s="19"/>
      <c r="I108" s="18"/>
      <c r="J108" s="19"/>
      <c r="K108" s="19"/>
      <c r="L108" s="19"/>
      <c r="M108" s="19"/>
    </row>
    <row r="109" spans="1:13" ht="12.75" customHeight="1">
      <c r="A109" s="19">
        <f t="shared" si="12"/>
        <v>4400</v>
      </c>
      <c r="B109" s="19">
        <f t="shared" si="7"/>
        <v>32.957419354838706</v>
      </c>
      <c r="C109" s="19">
        <f t="shared" si="8"/>
        <v>50.52263736263737</v>
      </c>
      <c r="D109" s="19">
        <f t="shared" si="9"/>
        <v>68.76692307692308</v>
      </c>
      <c r="E109" s="19">
        <f t="shared" si="10"/>
        <v>86.07560439560442</v>
      </c>
      <c r="F109" s="19">
        <f t="shared" si="11"/>
        <v>103.40890688259108</v>
      </c>
      <c r="H109" s="19"/>
      <c r="I109" s="18"/>
      <c r="J109" s="19"/>
      <c r="K109" s="19"/>
      <c r="L109" s="19"/>
      <c r="M109" s="19"/>
    </row>
    <row r="110" spans="1:13" ht="12.75" customHeight="1">
      <c r="A110" s="19">
        <f t="shared" si="12"/>
        <v>4450</v>
      </c>
      <c r="B110" s="19">
        <f t="shared" si="7"/>
        <v>33.33193548387097</v>
      </c>
      <c r="C110" s="19">
        <f t="shared" si="8"/>
        <v>51.09675824175824</v>
      </c>
      <c r="D110" s="19">
        <f t="shared" si="9"/>
        <v>69.5483653846154</v>
      </c>
      <c r="E110" s="19">
        <f t="shared" si="10"/>
        <v>87.05373626373627</v>
      </c>
      <c r="F110" s="19">
        <f t="shared" si="11"/>
        <v>104.584008097166</v>
      </c>
      <c r="H110" s="19"/>
      <c r="I110" s="18"/>
      <c r="J110" s="19"/>
      <c r="K110" s="19"/>
      <c r="L110" s="19"/>
      <c r="M110" s="19"/>
    </row>
    <row r="111" spans="1:13" ht="12.75" customHeight="1">
      <c r="A111" s="19">
        <f t="shared" si="12"/>
        <v>4500</v>
      </c>
      <c r="B111" s="19">
        <f t="shared" si="7"/>
        <v>33.70645161290323</v>
      </c>
      <c r="C111" s="19">
        <f t="shared" si="8"/>
        <v>51.67087912087912</v>
      </c>
      <c r="D111" s="19">
        <f t="shared" si="9"/>
        <v>70.32980769230768</v>
      </c>
      <c r="E111" s="19">
        <f t="shared" si="10"/>
        <v>88.03186813186814</v>
      </c>
      <c r="F111" s="19">
        <f t="shared" si="11"/>
        <v>105.75910931174089</v>
      </c>
      <c r="H111" s="19"/>
      <c r="I111" s="18"/>
      <c r="J111" s="19"/>
      <c r="K111" s="19"/>
      <c r="L111" s="19"/>
      <c r="M111" s="19"/>
    </row>
    <row r="112" spans="1:13" ht="12.75" customHeight="1">
      <c r="A112" s="19">
        <f t="shared" si="12"/>
        <v>4550</v>
      </c>
      <c r="B112" s="19">
        <f t="shared" si="7"/>
        <v>34.08096774193548</v>
      </c>
      <c r="C112" s="19">
        <f t="shared" si="8"/>
        <v>52.245000000000005</v>
      </c>
      <c r="D112" s="19">
        <f t="shared" si="9"/>
        <v>71.11125</v>
      </c>
      <c r="E112" s="19">
        <f t="shared" si="10"/>
        <v>89.01000000000002</v>
      </c>
      <c r="F112" s="19">
        <f t="shared" si="11"/>
        <v>106.93421052631581</v>
      </c>
      <c r="H112" s="19"/>
      <c r="I112" s="18"/>
      <c r="J112" s="19"/>
      <c r="K112" s="19"/>
      <c r="L112" s="19"/>
      <c r="M112" s="19"/>
    </row>
    <row r="113" spans="1:13" ht="12.75" customHeight="1">
      <c r="A113" s="19">
        <f t="shared" si="12"/>
        <v>4600</v>
      </c>
      <c r="B113" s="19">
        <f t="shared" si="7"/>
        <v>34.45548387096775</v>
      </c>
      <c r="C113" s="19">
        <f t="shared" si="8"/>
        <v>52.81912087912088</v>
      </c>
      <c r="D113" s="19">
        <f t="shared" si="9"/>
        <v>71.89269230769231</v>
      </c>
      <c r="E113" s="19">
        <f t="shared" si="10"/>
        <v>89.98813186813189</v>
      </c>
      <c r="F113" s="19">
        <f t="shared" si="11"/>
        <v>108.10931174089072</v>
      </c>
      <c r="H113" s="19"/>
      <c r="I113" s="18"/>
      <c r="J113" s="19"/>
      <c r="K113" s="19"/>
      <c r="L113" s="19"/>
      <c r="M113" s="19"/>
    </row>
    <row r="114" spans="1:13" ht="12.75" customHeight="1">
      <c r="A114" s="19">
        <f t="shared" si="12"/>
        <v>4650</v>
      </c>
      <c r="B114" s="19">
        <f t="shared" si="7"/>
        <v>34.83</v>
      </c>
      <c r="C114" s="19">
        <f t="shared" si="8"/>
        <v>53.393241758241764</v>
      </c>
      <c r="D114" s="19">
        <f t="shared" si="9"/>
        <v>72.67413461538459</v>
      </c>
      <c r="E114" s="19">
        <f t="shared" si="10"/>
        <v>90.96626373626374</v>
      </c>
      <c r="F114" s="19">
        <f t="shared" si="11"/>
        <v>109.28441295546558</v>
      </c>
      <c r="H114" s="19"/>
      <c r="I114" s="18"/>
      <c r="J114" s="19"/>
      <c r="K114" s="19"/>
      <c r="L114" s="19"/>
      <c r="M114" s="19"/>
    </row>
    <row r="115" spans="1:13" ht="12.75" customHeight="1">
      <c r="A115" s="19">
        <f t="shared" si="12"/>
        <v>4700</v>
      </c>
      <c r="B115" s="19">
        <f t="shared" si="7"/>
        <v>35.20451612903226</v>
      </c>
      <c r="C115" s="19">
        <f t="shared" si="8"/>
        <v>53.96736263736264</v>
      </c>
      <c r="D115" s="19">
        <f t="shared" si="9"/>
        <v>73.45557692307692</v>
      </c>
      <c r="E115" s="19">
        <f t="shared" si="10"/>
        <v>91.9443956043956</v>
      </c>
      <c r="F115" s="19">
        <f t="shared" si="11"/>
        <v>110.45951417004048</v>
      </c>
      <c r="H115" s="19"/>
      <c r="I115" s="18"/>
      <c r="J115" s="19"/>
      <c r="K115" s="19"/>
      <c r="L115" s="19"/>
      <c r="M115" s="19"/>
    </row>
    <row r="116" spans="1:13" ht="12.75" customHeight="1">
      <c r="A116" s="19">
        <f t="shared" si="12"/>
        <v>4750</v>
      </c>
      <c r="B116" s="19">
        <f t="shared" si="7"/>
        <v>35.579032258064515</v>
      </c>
      <c r="C116" s="19">
        <f t="shared" si="8"/>
        <v>54.541483516483524</v>
      </c>
      <c r="D116" s="19">
        <f t="shared" si="9"/>
        <v>74.23701923076922</v>
      </c>
      <c r="E116" s="19">
        <f t="shared" si="10"/>
        <v>92.92252747252748</v>
      </c>
      <c r="F116" s="19">
        <f t="shared" si="11"/>
        <v>111.63461538461539</v>
      </c>
      <c r="H116" s="19"/>
      <c r="I116" s="18"/>
      <c r="J116" s="19"/>
      <c r="K116" s="19"/>
      <c r="L116" s="19"/>
      <c r="M116" s="19"/>
    </row>
    <row r="117" spans="1:13" ht="12.75" customHeight="1">
      <c r="A117" s="19">
        <f t="shared" si="12"/>
        <v>4800</v>
      </c>
      <c r="B117" s="19">
        <f t="shared" si="7"/>
        <v>35.95354838709677</v>
      </c>
      <c r="C117" s="19">
        <f t="shared" si="8"/>
        <v>55.11560439560439</v>
      </c>
      <c r="D117" s="19">
        <f t="shared" si="9"/>
        <v>75.01846153846154</v>
      </c>
      <c r="E117" s="19">
        <f t="shared" si="10"/>
        <v>93.90065934065935</v>
      </c>
      <c r="F117" s="19">
        <f t="shared" si="11"/>
        <v>112.80971659919027</v>
      </c>
      <c r="H117" s="19"/>
      <c r="I117" s="18"/>
      <c r="J117" s="19"/>
      <c r="K117" s="19"/>
      <c r="L117" s="19"/>
      <c r="M117" s="19"/>
    </row>
    <row r="118" spans="1:13" ht="12.75" customHeight="1">
      <c r="A118" s="19">
        <f t="shared" si="12"/>
        <v>4850</v>
      </c>
      <c r="B118" s="19">
        <f t="shared" si="7"/>
        <v>36.32806451612903</v>
      </c>
      <c r="C118" s="19">
        <f t="shared" si="8"/>
        <v>55.68972527472527</v>
      </c>
      <c r="D118" s="19">
        <f t="shared" si="9"/>
        <v>75.79990384615384</v>
      </c>
      <c r="E118" s="19">
        <f t="shared" si="10"/>
        <v>94.87879120879121</v>
      </c>
      <c r="F118" s="19">
        <f t="shared" si="11"/>
        <v>113.98481781376519</v>
      </c>
      <c r="H118" s="19"/>
      <c r="I118" s="18"/>
      <c r="J118" s="19"/>
      <c r="K118" s="19"/>
      <c r="L118" s="19"/>
      <c r="M118" s="19"/>
    </row>
    <row r="119" spans="1:13" ht="12.75" customHeight="1">
      <c r="A119" s="19">
        <f t="shared" si="12"/>
        <v>4900</v>
      </c>
      <c r="B119" s="19">
        <f t="shared" si="7"/>
        <v>36.7025806451613</v>
      </c>
      <c r="C119" s="19">
        <f t="shared" si="8"/>
        <v>56.26384615384615</v>
      </c>
      <c r="D119" s="19">
        <f t="shared" si="9"/>
        <v>76.58134615384616</v>
      </c>
      <c r="E119" s="19">
        <f t="shared" si="10"/>
        <v>95.8569230769231</v>
      </c>
      <c r="F119" s="19">
        <f t="shared" si="11"/>
        <v>115.1599190283401</v>
      </c>
      <c r="H119" s="19"/>
      <c r="I119" s="18"/>
      <c r="J119" s="19"/>
      <c r="K119" s="19"/>
      <c r="L119" s="19"/>
      <c r="M119" s="19"/>
    </row>
    <row r="120" spans="1:13" ht="12.75" customHeight="1">
      <c r="A120" s="19">
        <f t="shared" si="12"/>
        <v>4950</v>
      </c>
      <c r="B120" s="19">
        <f t="shared" si="7"/>
        <v>37.07709677419354</v>
      </c>
      <c r="C120" s="19">
        <f t="shared" si="8"/>
        <v>56.83796703296703</v>
      </c>
      <c r="D120" s="19">
        <f t="shared" si="9"/>
        <v>77.36278846153846</v>
      </c>
      <c r="E120" s="19">
        <f t="shared" si="10"/>
        <v>96.83505494505494</v>
      </c>
      <c r="F120" s="19">
        <f t="shared" si="11"/>
        <v>116.33502024291498</v>
      </c>
      <c r="H120" s="19"/>
      <c r="I120" s="18"/>
      <c r="J120" s="19"/>
      <c r="K120" s="19"/>
      <c r="L120" s="19"/>
      <c r="M120" s="19"/>
    </row>
    <row r="121" spans="1:13" ht="12.75" customHeight="1">
      <c r="A121" s="19">
        <f t="shared" si="12"/>
        <v>5000</v>
      </c>
      <c r="B121" s="19">
        <f t="shared" si="7"/>
        <v>37.4516129032258</v>
      </c>
      <c r="C121" s="19">
        <f t="shared" si="8"/>
        <v>57.41208791208791</v>
      </c>
      <c r="D121" s="19">
        <f t="shared" si="9"/>
        <v>78.14423076923075</v>
      </c>
      <c r="E121" s="19">
        <f t="shared" si="10"/>
        <v>97.81318681318679</v>
      </c>
      <c r="F121" s="19">
        <f t="shared" si="11"/>
        <v>117.51012145748987</v>
      </c>
      <c r="H121" s="19"/>
      <c r="I121" s="18"/>
      <c r="J121" s="19"/>
      <c r="K121" s="19"/>
      <c r="L121" s="19"/>
      <c r="M121" s="19"/>
    </row>
    <row r="122" spans="1:13" ht="12.75" customHeight="1">
      <c r="A122" s="19">
        <f t="shared" si="12"/>
        <v>5050</v>
      </c>
      <c r="B122" s="19">
        <f t="shared" si="7"/>
        <v>37.826129032258066</v>
      </c>
      <c r="C122" s="19">
        <f t="shared" si="8"/>
        <v>57.986208791208796</v>
      </c>
      <c r="D122" s="19">
        <f t="shared" si="9"/>
        <v>78.92567307692308</v>
      </c>
      <c r="E122" s="19">
        <f t="shared" si="10"/>
        <v>98.79131868131869</v>
      </c>
      <c r="F122" s="19">
        <f t="shared" si="11"/>
        <v>118.68522267206478</v>
      </c>
      <c r="H122" s="19"/>
      <c r="I122" s="18"/>
      <c r="J122" s="19"/>
      <c r="K122" s="19"/>
      <c r="L122" s="19"/>
      <c r="M122" s="19"/>
    </row>
    <row r="123" spans="1:13" ht="12.75" customHeight="1">
      <c r="A123" s="19">
        <f t="shared" si="12"/>
        <v>5100</v>
      </c>
      <c r="B123" s="19">
        <f t="shared" si="7"/>
        <v>38.200645161290325</v>
      </c>
      <c r="C123" s="19">
        <f t="shared" si="8"/>
        <v>58.560329670329686</v>
      </c>
      <c r="D123" s="19">
        <f t="shared" si="9"/>
        <v>79.70711538461539</v>
      </c>
      <c r="E123" s="19">
        <f t="shared" si="10"/>
        <v>99.76945054945057</v>
      </c>
      <c r="F123" s="19">
        <f t="shared" si="11"/>
        <v>119.8603238866397</v>
      </c>
      <c r="H123" s="19"/>
      <c r="I123" s="18"/>
      <c r="J123" s="19"/>
      <c r="K123" s="19"/>
      <c r="L123" s="19"/>
      <c r="M123" s="19"/>
    </row>
    <row r="124" spans="1:13" ht="12.75" customHeight="1">
      <c r="A124" s="19">
        <f t="shared" si="12"/>
        <v>5150</v>
      </c>
      <c r="B124" s="19">
        <f t="shared" si="7"/>
        <v>38.575161290322576</v>
      </c>
      <c r="C124" s="19">
        <f t="shared" si="8"/>
        <v>59.13445054945055</v>
      </c>
      <c r="D124" s="19">
        <f t="shared" si="9"/>
        <v>80.4885576923077</v>
      </c>
      <c r="E124" s="19">
        <f t="shared" si="10"/>
        <v>100.74758241758242</v>
      </c>
      <c r="F124" s="19">
        <f t="shared" si="11"/>
        <v>121.03542510121456</v>
      </c>
      <c r="H124" s="19"/>
      <c r="I124" s="18"/>
      <c r="J124" s="19"/>
      <c r="K124" s="19"/>
      <c r="L124" s="19"/>
      <c r="M124" s="19"/>
    </row>
    <row r="125" spans="1:13" ht="12.75" customHeight="1">
      <c r="A125" s="19">
        <f t="shared" si="12"/>
        <v>5200</v>
      </c>
      <c r="B125" s="19">
        <f t="shared" si="7"/>
        <v>38.949677419354835</v>
      </c>
      <c r="C125" s="19">
        <f t="shared" si="8"/>
        <v>59.70857142857143</v>
      </c>
      <c r="D125" s="19">
        <f t="shared" si="9"/>
        <v>81.27</v>
      </c>
      <c r="E125" s="19">
        <f t="shared" si="10"/>
        <v>101.72571428571429</v>
      </c>
      <c r="F125" s="19">
        <f t="shared" si="11"/>
        <v>122.2105263157895</v>
      </c>
      <c r="H125" s="19"/>
      <c r="I125" s="18"/>
      <c r="J125" s="19"/>
      <c r="K125" s="19"/>
      <c r="L125" s="19"/>
      <c r="M125" s="19"/>
    </row>
    <row r="126" spans="1:13" ht="12.75" customHeight="1">
      <c r="A126" s="19">
        <f t="shared" si="12"/>
        <v>5250</v>
      </c>
      <c r="B126" s="19">
        <f t="shared" si="7"/>
        <v>39.32419354838711</v>
      </c>
      <c r="C126" s="19">
        <f t="shared" si="8"/>
        <v>60.282692307692315</v>
      </c>
      <c r="D126" s="19">
        <f t="shared" si="9"/>
        <v>82.05144230769231</v>
      </c>
      <c r="E126" s="19">
        <f t="shared" si="10"/>
        <v>102.70384615384617</v>
      </c>
      <c r="F126" s="19">
        <f t="shared" si="11"/>
        <v>123.38562753036437</v>
      </c>
      <c r="H126" s="19"/>
      <c r="I126" s="18"/>
      <c r="J126" s="19"/>
      <c r="K126" s="19"/>
      <c r="L126" s="19"/>
      <c r="M126" s="19"/>
    </row>
    <row r="127" spans="1:13" ht="12.75" customHeight="1">
      <c r="A127" s="19">
        <f t="shared" si="12"/>
        <v>5300</v>
      </c>
      <c r="B127" s="19">
        <f t="shared" si="7"/>
        <v>39.69870967741935</v>
      </c>
      <c r="C127" s="19">
        <f t="shared" si="8"/>
        <v>60.856813186813184</v>
      </c>
      <c r="D127" s="19">
        <f t="shared" si="9"/>
        <v>82.8328846153846</v>
      </c>
      <c r="E127" s="19">
        <f t="shared" si="10"/>
        <v>103.68197802197803</v>
      </c>
      <c r="F127" s="19">
        <f t="shared" si="11"/>
        <v>124.56072874493928</v>
      </c>
      <c r="H127" s="19"/>
      <c r="I127" s="18"/>
      <c r="J127" s="19"/>
      <c r="K127" s="19"/>
      <c r="L127" s="19"/>
      <c r="M127" s="19"/>
    </row>
    <row r="128" spans="1:13" ht="12.75" customHeight="1">
      <c r="A128" s="19">
        <f t="shared" si="12"/>
        <v>5350</v>
      </c>
      <c r="B128" s="19">
        <f t="shared" si="7"/>
        <v>40.07322580645161</v>
      </c>
      <c r="C128" s="19">
        <f t="shared" si="8"/>
        <v>61.430934065934075</v>
      </c>
      <c r="D128" s="19">
        <f t="shared" si="9"/>
        <v>83.6143269230769</v>
      </c>
      <c r="E128" s="19">
        <f t="shared" si="10"/>
        <v>104.66010989010991</v>
      </c>
      <c r="F128" s="19">
        <f t="shared" si="11"/>
        <v>125.73582995951418</v>
      </c>
      <c r="H128" s="19"/>
      <c r="I128" s="18"/>
      <c r="J128" s="19"/>
      <c r="K128" s="19"/>
      <c r="L128" s="19"/>
      <c r="M128" s="19"/>
    </row>
    <row r="129" spans="1:13" ht="12.75" customHeight="1">
      <c r="A129" s="19">
        <f t="shared" si="12"/>
        <v>5400</v>
      </c>
      <c r="B129" s="19">
        <f t="shared" si="7"/>
        <v>40.44774193548387</v>
      </c>
      <c r="C129" s="19">
        <f t="shared" si="8"/>
        <v>62.00505494505495</v>
      </c>
      <c r="D129" s="19">
        <f t="shared" si="9"/>
        <v>84.39576923076923</v>
      </c>
      <c r="E129" s="19">
        <f t="shared" si="10"/>
        <v>105.63824175824178</v>
      </c>
      <c r="F129" s="19">
        <f t="shared" si="11"/>
        <v>126.91093117408907</v>
      </c>
      <c r="H129" s="19"/>
      <c r="I129" s="18"/>
      <c r="J129" s="19"/>
      <c r="K129" s="19"/>
      <c r="L129" s="19"/>
      <c r="M129" s="19"/>
    </row>
    <row r="130" spans="1:13" ht="12.75" customHeight="1">
      <c r="A130" s="19">
        <f t="shared" si="12"/>
        <v>5450</v>
      </c>
      <c r="B130" s="19">
        <f t="shared" si="7"/>
        <v>40.82225806451613</v>
      </c>
      <c r="C130" s="19">
        <f t="shared" si="8"/>
        <v>62.579175824175834</v>
      </c>
      <c r="D130" s="19">
        <f t="shared" si="9"/>
        <v>85.17721153846155</v>
      </c>
      <c r="E130" s="19">
        <f t="shared" si="10"/>
        <v>106.61637362637364</v>
      </c>
      <c r="F130" s="19">
        <f t="shared" si="11"/>
        <v>128.086032388664</v>
      </c>
      <c r="H130" s="19"/>
      <c r="I130" s="18"/>
      <c r="J130" s="19"/>
      <c r="K130" s="19"/>
      <c r="L130" s="19"/>
      <c r="M130" s="19"/>
    </row>
    <row r="131" spans="1:13" ht="12.75" customHeight="1">
      <c r="A131" s="19">
        <f t="shared" si="12"/>
        <v>5500</v>
      </c>
      <c r="B131" s="19">
        <f t="shared" si="7"/>
        <v>41.196774193548386</v>
      </c>
      <c r="C131" s="19">
        <f t="shared" si="8"/>
        <v>63.1532967032967</v>
      </c>
      <c r="D131" s="19">
        <f t="shared" si="9"/>
        <v>85.95865384615385</v>
      </c>
      <c r="E131" s="19">
        <f t="shared" si="10"/>
        <v>107.5945054945055</v>
      </c>
      <c r="F131" s="19">
        <f t="shared" si="11"/>
        <v>129.26113360323887</v>
      </c>
      <c r="H131" s="19"/>
      <c r="I131" s="18"/>
      <c r="J131" s="19"/>
      <c r="K131" s="19"/>
      <c r="L131" s="19"/>
      <c r="M131" s="19"/>
    </row>
    <row r="132" spans="1:13" ht="12.75" customHeight="1">
      <c r="A132" s="19">
        <f t="shared" si="12"/>
        <v>5550</v>
      </c>
      <c r="B132" s="19">
        <f t="shared" si="7"/>
        <v>41.571290322580644</v>
      </c>
      <c r="C132" s="19">
        <f t="shared" si="8"/>
        <v>63.72741758241759</v>
      </c>
      <c r="D132" s="19">
        <f t="shared" si="9"/>
        <v>86.74009615384615</v>
      </c>
      <c r="E132" s="19">
        <f t="shared" si="10"/>
        <v>108.57263736263738</v>
      </c>
      <c r="F132" s="19">
        <f t="shared" si="11"/>
        <v>130.43623481781376</v>
      </c>
      <c r="H132" s="19"/>
      <c r="I132" s="18"/>
      <c r="J132" s="19"/>
      <c r="K132" s="19"/>
      <c r="L132" s="19"/>
      <c r="M132" s="19"/>
    </row>
    <row r="133" spans="1:13" ht="12.75" customHeight="1">
      <c r="A133" s="19">
        <f t="shared" si="12"/>
        <v>5600</v>
      </c>
      <c r="B133" s="19">
        <f t="shared" si="7"/>
        <v>41.9458064516129</v>
      </c>
      <c r="C133" s="19">
        <f t="shared" si="8"/>
        <v>64.30153846153846</v>
      </c>
      <c r="D133" s="19">
        <f t="shared" si="9"/>
        <v>87.52153846153846</v>
      </c>
      <c r="E133" s="19">
        <f t="shared" si="10"/>
        <v>109.55076923076925</v>
      </c>
      <c r="F133" s="19">
        <f t="shared" si="11"/>
        <v>131.61133603238866</v>
      </c>
      <c r="H133" s="19"/>
      <c r="I133" s="18"/>
      <c r="J133" s="19"/>
      <c r="K133" s="19"/>
      <c r="L133" s="19"/>
      <c r="M133" s="19"/>
    </row>
    <row r="134" spans="1:13" ht="12.75" customHeight="1">
      <c r="A134" s="19">
        <f t="shared" si="12"/>
        <v>5650</v>
      </c>
      <c r="B134" s="19">
        <f t="shared" si="7"/>
        <v>42.32032258064517</v>
      </c>
      <c r="C134" s="19">
        <f t="shared" si="8"/>
        <v>64.87565934065934</v>
      </c>
      <c r="D134" s="19">
        <f t="shared" si="9"/>
        <v>88.30298076923076</v>
      </c>
      <c r="E134" s="19">
        <f t="shared" si="10"/>
        <v>110.5289010989011</v>
      </c>
      <c r="F134" s="19">
        <f t="shared" si="11"/>
        <v>132.78643724696354</v>
      </c>
      <c r="H134" s="19"/>
      <c r="I134" s="18"/>
      <c r="J134" s="19"/>
      <c r="K134" s="19"/>
      <c r="L134" s="19"/>
      <c r="M134" s="19"/>
    </row>
    <row r="135" spans="1:13" ht="12.75" customHeight="1">
      <c r="A135" s="19">
        <f t="shared" si="12"/>
        <v>5700</v>
      </c>
      <c r="B135" s="19">
        <f t="shared" si="7"/>
        <v>42.69483870967742</v>
      </c>
      <c r="C135" s="19">
        <f t="shared" si="8"/>
        <v>65.44978021978021</v>
      </c>
      <c r="D135" s="19">
        <f t="shared" si="9"/>
        <v>89.08442307692307</v>
      </c>
      <c r="E135" s="19">
        <f t="shared" si="10"/>
        <v>111.50703296703298</v>
      </c>
      <c r="F135" s="19">
        <f t="shared" si="11"/>
        <v>133.96153846153848</v>
      </c>
      <c r="H135" s="19"/>
      <c r="I135" s="18"/>
      <c r="J135" s="19"/>
      <c r="K135" s="19"/>
      <c r="L135" s="19"/>
      <c r="M135" s="19"/>
    </row>
    <row r="136" spans="1:13" ht="12.75" customHeight="1">
      <c r="A136" s="19">
        <f t="shared" si="12"/>
        <v>5750</v>
      </c>
      <c r="B136" s="19">
        <f t="shared" si="7"/>
        <v>43.06935483870968</v>
      </c>
      <c r="C136" s="19">
        <f t="shared" si="8"/>
        <v>66.0239010989011</v>
      </c>
      <c r="D136" s="19">
        <f t="shared" si="9"/>
        <v>89.86586538461539</v>
      </c>
      <c r="E136" s="19">
        <f t="shared" si="10"/>
        <v>112.48516483516485</v>
      </c>
      <c r="F136" s="19">
        <f t="shared" si="11"/>
        <v>135.13663967611336</v>
      </c>
      <c r="H136" s="19"/>
      <c r="I136" s="18"/>
      <c r="J136" s="19"/>
      <c r="K136" s="19"/>
      <c r="L136" s="19"/>
      <c r="M136" s="19"/>
    </row>
    <row r="137" spans="1:13" ht="12.75" customHeight="1">
      <c r="A137" s="19">
        <f t="shared" si="12"/>
        <v>5800</v>
      </c>
      <c r="B137" s="19">
        <f t="shared" si="7"/>
        <v>43.443870967741944</v>
      </c>
      <c r="C137" s="19">
        <f t="shared" si="8"/>
        <v>66.59802197802199</v>
      </c>
      <c r="D137" s="19">
        <f t="shared" si="9"/>
        <v>90.64730769230769</v>
      </c>
      <c r="E137" s="19">
        <f t="shared" si="10"/>
        <v>113.46329670329673</v>
      </c>
      <c r="F137" s="19">
        <f t="shared" si="11"/>
        <v>136.31174089068827</v>
      </c>
      <c r="H137" s="19"/>
      <c r="I137" s="18"/>
      <c r="J137" s="19"/>
      <c r="K137" s="19"/>
      <c r="L137" s="19"/>
      <c r="M137" s="19"/>
    </row>
    <row r="138" spans="1:13" ht="12.75" customHeight="1">
      <c r="A138" s="19">
        <f t="shared" si="12"/>
        <v>5850</v>
      </c>
      <c r="B138" s="19">
        <f t="shared" si="7"/>
        <v>43.81838709677419</v>
      </c>
      <c r="C138" s="19">
        <f t="shared" si="8"/>
        <v>67.17214285714286</v>
      </c>
      <c r="D138" s="19">
        <f t="shared" si="9"/>
        <v>91.42875</v>
      </c>
      <c r="E138" s="19">
        <f t="shared" si="10"/>
        <v>114.44142857142857</v>
      </c>
      <c r="F138" s="19">
        <f t="shared" si="11"/>
        <v>137.48684210526318</v>
      </c>
      <c r="H138" s="19"/>
      <c r="I138" s="18"/>
      <c r="J138" s="19"/>
      <c r="K138" s="19"/>
      <c r="L138" s="19"/>
      <c r="M138" s="19"/>
    </row>
    <row r="139" spans="1:13" ht="12.75" customHeight="1">
      <c r="A139" s="19">
        <f t="shared" si="12"/>
        <v>5900</v>
      </c>
      <c r="B139" s="19">
        <f t="shared" si="7"/>
        <v>44.19290322580645</v>
      </c>
      <c r="C139" s="19">
        <f t="shared" si="8"/>
        <v>67.74626373626374</v>
      </c>
      <c r="D139" s="19">
        <f t="shared" si="9"/>
        <v>92.21019230769231</v>
      </c>
      <c r="E139" s="19">
        <f t="shared" si="10"/>
        <v>115.41956043956044</v>
      </c>
      <c r="F139" s="19">
        <f t="shared" si="11"/>
        <v>138.66194331983806</v>
      </c>
      <c r="H139" s="19"/>
      <c r="I139" s="18"/>
      <c r="J139" s="19"/>
      <c r="K139" s="19"/>
      <c r="L139" s="19"/>
      <c r="M139" s="19"/>
    </row>
    <row r="140" spans="1:13" ht="12.75" customHeight="1">
      <c r="A140" s="19">
        <f t="shared" si="12"/>
        <v>5950</v>
      </c>
      <c r="B140" s="19">
        <f t="shared" si="7"/>
        <v>44.56741935483872</v>
      </c>
      <c r="C140" s="19">
        <f t="shared" si="8"/>
        <v>68.32038461538463</v>
      </c>
      <c r="D140" s="19">
        <f t="shared" si="9"/>
        <v>92.99163461538461</v>
      </c>
      <c r="E140" s="19">
        <f t="shared" si="10"/>
        <v>116.39769230769232</v>
      </c>
      <c r="F140" s="19">
        <f t="shared" si="11"/>
        <v>139.83704453441297</v>
      </c>
      <c r="H140" s="19"/>
      <c r="I140" s="18"/>
      <c r="J140" s="19"/>
      <c r="K140" s="19"/>
      <c r="L140" s="19"/>
      <c r="M140" s="19"/>
    </row>
    <row r="141" spans="1:13" ht="12.75" customHeight="1">
      <c r="A141" s="19">
        <f t="shared" si="12"/>
        <v>6000</v>
      </c>
      <c r="B141" s="19">
        <f t="shared" si="7"/>
        <v>44.941935483870964</v>
      </c>
      <c r="C141" s="19">
        <f t="shared" si="8"/>
        <v>68.8945054945055</v>
      </c>
      <c r="D141" s="19">
        <f t="shared" si="9"/>
        <v>93.77307692307691</v>
      </c>
      <c r="E141" s="19">
        <f t="shared" si="10"/>
        <v>117.37582417582418</v>
      </c>
      <c r="F141" s="19">
        <f t="shared" si="11"/>
        <v>141.01214574898785</v>
      </c>
      <c r="H141" s="19"/>
      <c r="I141" s="18"/>
      <c r="J141" s="19"/>
      <c r="K141" s="19"/>
      <c r="L141" s="19"/>
      <c r="M141" s="19"/>
    </row>
    <row r="142" spans="1:13" ht="12.75" customHeight="1">
      <c r="A142" s="19">
        <f t="shared" si="12"/>
        <v>6050</v>
      </c>
      <c r="B142" s="19">
        <f t="shared" si="7"/>
        <v>45.31645161290323</v>
      </c>
      <c r="C142" s="19">
        <f t="shared" si="8"/>
        <v>69.46862637362638</v>
      </c>
      <c r="D142" s="19">
        <f t="shared" si="9"/>
        <v>94.55451923076923</v>
      </c>
      <c r="E142" s="19">
        <f t="shared" si="10"/>
        <v>118.35395604395605</v>
      </c>
      <c r="F142" s="19">
        <f t="shared" si="11"/>
        <v>142.18724696356276</v>
      </c>
      <c r="H142" s="19"/>
      <c r="I142" s="18"/>
      <c r="J142" s="19"/>
      <c r="K142" s="19"/>
      <c r="L142" s="19"/>
      <c r="M142" s="19"/>
    </row>
    <row r="143" spans="1:13" ht="12.75" customHeight="1">
      <c r="A143" s="19">
        <f t="shared" si="12"/>
        <v>6100</v>
      </c>
      <c r="B143" s="19">
        <f t="shared" si="7"/>
        <v>45.690967741935495</v>
      </c>
      <c r="C143" s="19">
        <f t="shared" si="8"/>
        <v>70.04274725274725</v>
      </c>
      <c r="D143" s="19">
        <f t="shared" si="9"/>
        <v>95.33596153846155</v>
      </c>
      <c r="E143" s="19">
        <f t="shared" si="10"/>
        <v>119.33208791208791</v>
      </c>
      <c r="F143" s="19">
        <f t="shared" si="11"/>
        <v>143.36234817813767</v>
      </c>
      <c r="H143" s="19"/>
      <c r="I143" s="18"/>
      <c r="J143" s="19"/>
      <c r="K143" s="19"/>
      <c r="L143" s="19"/>
      <c r="M143" s="19"/>
    </row>
    <row r="144" spans="1:13" ht="12.75" customHeight="1">
      <c r="A144" s="19">
        <f t="shared" si="12"/>
        <v>6150</v>
      </c>
      <c r="B144" s="19">
        <f t="shared" si="7"/>
        <v>46.065483870967746</v>
      </c>
      <c r="C144" s="19">
        <f t="shared" si="8"/>
        <v>70.61686813186813</v>
      </c>
      <c r="D144" s="19">
        <f t="shared" si="9"/>
        <v>96.11740384615385</v>
      </c>
      <c r="E144" s="19">
        <f t="shared" si="10"/>
        <v>120.31021978021978</v>
      </c>
      <c r="F144" s="19">
        <f t="shared" si="11"/>
        <v>144.53744939271257</v>
      </c>
      <c r="H144" s="19"/>
      <c r="I144" s="18"/>
      <c r="J144" s="19"/>
      <c r="K144" s="19"/>
      <c r="L144" s="19"/>
      <c r="M144" s="19"/>
    </row>
    <row r="145" spans="1:13" ht="12.75" customHeight="1">
      <c r="A145" s="19">
        <f t="shared" si="12"/>
        <v>6200</v>
      </c>
      <c r="B145" s="19">
        <f t="shared" si="7"/>
        <v>46.44</v>
      </c>
      <c r="C145" s="19">
        <f t="shared" si="8"/>
        <v>71.19098901098901</v>
      </c>
      <c r="D145" s="19">
        <f t="shared" si="9"/>
        <v>96.89884615384615</v>
      </c>
      <c r="E145" s="19">
        <f t="shared" si="10"/>
        <v>121.28835164835165</v>
      </c>
      <c r="F145" s="19">
        <f t="shared" si="11"/>
        <v>145.71255060728745</v>
      </c>
      <c r="H145" s="19"/>
      <c r="I145" s="18"/>
      <c r="J145" s="19"/>
      <c r="K145" s="19"/>
      <c r="L145" s="19"/>
      <c r="M145" s="19"/>
    </row>
    <row r="146" spans="1:13" ht="12.75" customHeight="1">
      <c r="A146" s="19">
        <f t="shared" si="12"/>
        <v>6250</v>
      </c>
      <c r="B146" s="19">
        <f t="shared" si="7"/>
        <v>46.814516129032256</v>
      </c>
      <c r="C146" s="19">
        <f t="shared" si="8"/>
        <v>71.7651098901099</v>
      </c>
      <c r="D146" s="19">
        <f t="shared" si="9"/>
        <v>97.68028846153845</v>
      </c>
      <c r="E146" s="19">
        <f t="shared" si="10"/>
        <v>122.2664835164835</v>
      </c>
      <c r="F146" s="19">
        <f t="shared" si="11"/>
        <v>146.8876518218624</v>
      </c>
      <c r="H146" s="19"/>
      <c r="I146" s="18"/>
      <c r="J146" s="19"/>
      <c r="K146" s="19"/>
      <c r="L146" s="19"/>
      <c r="M146" s="19"/>
    </row>
    <row r="147" spans="1:13" ht="12.75" customHeight="1">
      <c r="A147" s="19">
        <f t="shared" si="12"/>
        <v>6300</v>
      </c>
      <c r="B147" s="19">
        <f t="shared" si="7"/>
        <v>47.189032258064515</v>
      </c>
      <c r="C147" s="19">
        <f t="shared" si="8"/>
        <v>72.33923076923077</v>
      </c>
      <c r="D147" s="19">
        <f t="shared" si="9"/>
        <v>98.46173076923077</v>
      </c>
      <c r="E147" s="19">
        <f t="shared" si="10"/>
        <v>123.2446153846154</v>
      </c>
      <c r="F147" s="19">
        <f t="shared" si="11"/>
        <v>148.06275303643727</v>
      </c>
      <c r="H147" s="19"/>
      <c r="I147" s="18"/>
      <c r="J147" s="19"/>
      <c r="K147" s="19"/>
      <c r="L147" s="19"/>
      <c r="M147" s="19"/>
    </row>
    <row r="148" spans="1:13" ht="12.75" customHeight="1">
      <c r="A148" s="19">
        <f t="shared" si="12"/>
        <v>6350</v>
      </c>
      <c r="B148" s="19">
        <f t="shared" si="7"/>
        <v>47.563548387096766</v>
      </c>
      <c r="C148" s="19">
        <f t="shared" si="8"/>
        <v>72.91335164835165</v>
      </c>
      <c r="D148" s="19">
        <f t="shared" si="9"/>
        <v>99.24317307692306</v>
      </c>
      <c r="E148" s="19">
        <f t="shared" si="10"/>
        <v>124.22274725274724</v>
      </c>
      <c r="F148" s="19">
        <f t="shared" si="11"/>
        <v>149.23785425101212</v>
      </c>
      <c r="H148" s="19"/>
      <c r="I148" s="18"/>
      <c r="J148" s="19"/>
      <c r="K148" s="19"/>
      <c r="L148" s="19"/>
      <c r="M148" s="19"/>
    </row>
    <row r="149" spans="1:14" ht="12.75" customHeight="1">
      <c r="A149" s="19">
        <f t="shared" si="12"/>
        <v>6400</v>
      </c>
      <c r="B149" s="19">
        <f t="shared" si="7"/>
        <v>47.93806451612903</v>
      </c>
      <c r="C149" s="19">
        <f t="shared" si="8"/>
        <v>73.48747252747253</v>
      </c>
      <c r="D149" s="19">
        <f t="shared" si="9"/>
        <v>100.02461538461539</v>
      </c>
      <c r="E149" s="19">
        <f t="shared" si="10"/>
        <v>125.20087912087912</v>
      </c>
      <c r="F149" s="19">
        <f t="shared" si="11"/>
        <v>150.41295546558703</v>
      </c>
      <c r="H149" s="19"/>
      <c r="I149" s="18"/>
      <c r="J149" s="19"/>
      <c r="K149" s="19"/>
      <c r="L149" s="19"/>
      <c r="M149" s="19"/>
      <c r="N149" s="18"/>
    </row>
    <row r="150" spans="1:13" ht="12.75" customHeight="1">
      <c r="A150" s="19">
        <f t="shared" si="12"/>
        <v>6450</v>
      </c>
      <c r="B150" s="19">
        <f aca="true" t="shared" si="13" ref="B150:B191">$A150*$F$5*$F$7*$F$13*$B$15*60/1000</f>
        <v>48.3125806451613</v>
      </c>
      <c r="C150" s="19">
        <f aca="true" t="shared" si="14" ref="C150:C191">$A150*$F$5*$F$8*$F$13*$B$15*60/1000</f>
        <v>74.06159340659342</v>
      </c>
      <c r="D150" s="19">
        <f aca="true" t="shared" si="15" ref="D150:D191">$A150*$F$5*$F$9*$F$13*$B$15*60/1000</f>
        <v>100.80605769230769</v>
      </c>
      <c r="E150" s="19">
        <f aca="true" t="shared" si="16" ref="E150:E191">$A150*$F$5*$F$10*$F$13*$B$15*60/1000</f>
        <v>126.179010989011</v>
      </c>
      <c r="F150" s="19">
        <f aca="true" t="shared" si="17" ref="F150:F191">$A150*$F$5*$F$11*$F$13*$B$15*60/1000</f>
        <v>151.58805668016194</v>
      </c>
      <c r="H150" s="19"/>
      <c r="I150" s="18"/>
      <c r="J150" s="19"/>
      <c r="K150" s="19"/>
      <c r="L150" s="19"/>
      <c r="M150" s="19"/>
    </row>
    <row r="151" spans="1:13" ht="12.75" customHeight="1">
      <c r="A151" s="19">
        <f aca="true" t="shared" si="18" ref="A151:A191">A150+50</f>
        <v>6500</v>
      </c>
      <c r="B151" s="19">
        <f t="shared" si="13"/>
        <v>48.687096774193556</v>
      </c>
      <c r="C151" s="19">
        <f t="shared" si="14"/>
        <v>74.6357142857143</v>
      </c>
      <c r="D151" s="19">
        <f t="shared" si="15"/>
        <v>101.5875</v>
      </c>
      <c r="E151" s="19">
        <f t="shared" si="16"/>
        <v>127.15714285714289</v>
      </c>
      <c r="F151" s="19">
        <f t="shared" si="17"/>
        <v>152.76315789473685</v>
      </c>
      <c r="H151" s="19"/>
      <c r="I151" s="18"/>
      <c r="J151" s="19"/>
      <c r="K151" s="19"/>
      <c r="L151" s="19"/>
      <c r="M151" s="19"/>
    </row>
    <row r="152" spans="1:13" ht="12.75" customHeight="1">
      <c r="A152" s="19">
        <f t="shared" si="18"/>
        <v>6550</v>
      </c>
      <c r="B152" s="19">
        <f t="shared" si="13"/>
        <v>49.0616129032258</v>
      </c>
      <c r="C152" s="19">
        <f t="shared" si="14"/>
        <v>75.20983516483516</v>
      </c>
      <c r="D152" s="19">
        <f t="shared" si="15"/>
        <v>102.36894230769231</v>
      </c>
      <c r="E152" s="19">
        <f t="shared" si="16"/>
        <v>128.13527472527474</v>
      </c>
      <c r="F152" s="19">
        <f t="shared" si="17"/>
        <v>153.93825910931173</v>
      </c>
      <c r="H152" s="19"/>
      <c r="I152" s="18"/>
      <c r="J152" s="19"/>
      <c r="K152" s="19"/>
      <c r="L152" s="19"/>
      <c r="M152" s="19"/>
    </row>
    <row r="153" spans="1:13" ht="12.75" customHeight="1">
      <c r="A153" s="19">
        <f t="shared" si="18"/>
        <v>6600</v>
      </c>
      <c r="B153" s="19">
        <f t="shared" si="13"/>
        <v>49.436129032258066</v>
      </c>
      <c r="C153" s="19">
        <f t="shared" si="14"/>
        <v>75.78395604395605</v>
      </c>
      <c r="D153" s="19">
        <f t="shared" si="15"/>
        <v>103.15038461538461</v>
      </c>
      <c r="E153" s="19">
        <f t="shared" si="16"/>
        <v>129.1134065934066</v>
      </c>
      <c r="F153" s="19">
        <f t="shared" si="17"/>
        <v>155.11336032388664</v>
      </c>
      <c r="H153" s="19"/>
      <c r="I153" s="18"/>
      <c r="J153" s="19"/>
      <c r="K153" s="19"/>
      <c r="L153" s="19"/>
      <c r="M153" s="19"/>
    </row>
    <row r="154" spans="1:13" ht="12.75" customHeight="1">
      <c r="A154" s="19">
        <f t="shared" si="18"/>
        <v>6650</v>
      </c>
      <c r="B154" s="19">
        <f t="shared" si="13"/>
        <v>49.810645161290324</v>
      </c>
      <c r="C154" s="19">
        <f t="shared" si="14"/>
        <v>76.35807692307692</v>
      </c>
      <c r="D154" s="19">
        <f t="shared" si="15"/>
        <v>103.93182692307693</v>
      </c>
      <c r="E154" s="19">
        <f t="shared" si="16"/>
        <v>130.09153846153845</v>
      </c>
      <c r="F154" s="19">
        <f t="shared" si="17"/>
        <v>156.28846153846155</v>
      </c>
      <c r="H154" s="19"/>
      <c r="I154" s="18"/>
      <c r="J154" s="19"/>
      <c r="K154" s="19"/>
      <c r="L154" s="19"/>
      <c r="M154" s="19"/>
    </row>
    <row r="155" spans="1:13" ht="12.75" customHeight="1">
      <c r="A155" s="19">
        <f t="shared" si="18"/>
        <v>6700</v>
      </c>
      <c r="B155" s="19">
        <f t="shared" si="13"/>
        <v>50.185161290322576</v>
      </c>
      <c r="C155" s="19">
        <f t="shared" si="14"/>
        <v>76.93219780219782</v>
      </c>
      <c r="D155" s="19">
        <f t="shared" si="15"/>
        <v>104.71326923076921</v>
      </c>
      <c r="E155" s="19">
        <f t="shared" si="16"/>
        <v>131.06967032967034</v>
      </c>
      <c r="F155" s="19">
        <f t="shared" si="17"/>
        <v>157.46356275303643</v>
      </c>
      <c r="H155" s="19"/>
      <c r="I155" s="18"/>
      <c r="J155" s="19"/>
      <c r="K155" s="19"/>
      <c r="L155" s="19"/>
      <c r="M155" s="19"/>
    </row>
    <row r="156" spans="1:13" ht="12.75" customHeight="1">
      <c r="A156" s="19">
        <f t="shared" si="18"/>
        <v>6750</v>
      </c>
      <c r="B156" s="19">
        <f t="shared" si="13"/>
        <v>50.559677419354834</v>
      </c>
      <c r="C156" s="19">
        <f t="shared" si="14"/>
        <v>77.50631868131869</v>
      </c>
      <c r="D156" s="19">
        <f t="shared" si="15"/>
        <v>105.49471153846154</v>
      </c>
      <c r="E156" s="19">
        <f t="shared" si="16"/>
        <v>132.04780219780218</v>
      </c>
      <c r="F156" s="19">
        <f t="shared" si="17"/>
        <v>158.63866396761136</v>
      </c>
      <c r="H156" s="19"/>
      <c r="I156" s="18"/>
      <c r="J156" s="19"/>
      <c r="K156" s="19"/>
      <c r="L156" s="19"/>
      <c r="M156" s="19"/>
    </row>
    <row r="157" spans="1:13" ht="12.75" customHeight="1">
      <c r="A157" s="19">
        <f t="shared" si="18"/>
        <v>6800</v>
      </c>
      <c r="B157" s="19">
        <f t="shared" si="13"/>
        <v>50.93419354838711</v>
      </c>
      <c r="C157" s="19">
        <f t="shared" si="14"/>
        <v>78.08043956043957</v>
      </c>
      <c r="D157" s="19">
        <f t="shared" si="15"/>
        <v>106.27615384615385</v>
      </c>
      <c r="E157" s="19">
        <f t="shared" si="16"/>
        <v>133.02593406593408</v>
      </c>
      <c r="F157" s="19">
        <f t="shared" si="17"/>
        <v>159.81376518218624</v>
      </c>
      <c r="H157" s="19"/>
      <c r="I157" s="18"/>
      <c r="J157" s="19"/>
      <c r="K157" s="19"/>
      <c r="L157" s="19"/>
      <c r="M157" s="19"/>
    </row>
    <row r="158" spans="1:13" ht="12.75" customHeight="1">
      <c r="A158" s="19">
        <f t="shared" si="18"/>
        <v>6850</v>
      </c>
      <c r="B158" s="19">
        <f t="shared" si="13"/>
        <v>51.30870967741936</v>
      </c>
      <c r="C158" s="19">
        <f t="shared" si="14"/>
        <v>78.65456043956043</v>
      </c>
      <c r="D158" s="19">
        <f t="shared" si="15"/>
        <v>107.05759615384612</v>
      </c>
      <c r="E158" s="19">
        <f t="shared" si="16"/>
        <v>134.0040659340659</v>
      </c>
      <c r="F158" s="19">
        <f t="shared" si="17"/>
        <v>160.98886639676113</v>
      </c>
      <c r="H158" s="19"/>
      <c r="I158" s="18"/>
      <c r="J158" s="19"/>
      <c r="K158" s="19"/>
      <c r="L158" s="19"/>
      <c r="M158" s="19"/>
    </row>
    <row r="159" spans="1:13" ht="12.75" customHeight="1">
      <c r="A159" s="19">
        <f t="shared" si="18"/>
        <v>6900</v>
      </c>
      <c r="B159" s="19">
        <f t="shared" si="13"/>
        <v>51.68322580645162</v>
      </c>
      <c r="C159" s="19">
        <f t="shared" si="14"/>
        <v>79.22868131868131</v>
      </c>
      <c r="D159" s="19">
        <f t="shared" si="15"/>
        <v>107.83903846153845</v>
      </c>
      <c r="E159" s="19">
        <f t="shared" si="16"/>
        <v>134.98219780219782</v>
      </c>
      <c r="F159" s="19">
        <f t="shared" si="17"/>
        <v>162.16396761133603</v>
      </c>
      <c r="H159" s="19"/>
      <c r="I159" s="18"/>
      <c r="J159" s="19"/>
      <c r="K159" s="19"/>
      <c r="L159" s="19"/>
      <c r="M159" s="19"/>
    </row>
    <row r="160" spans="1:13" ht="12.75" customHeight="1">
      <c r="A160" s="19">
        <f t="shared" si="18"/>
        <v>6950</v>
      </c>
      <c r="B160" s="19">
        <f t="shared" si="13"/>
        <v>52.05774193548387</v>
      </c>
      <c r="C160" s="19">
        <f t="shared" si="14"/>
        <v>79.80280219780221</v>
      </c>
      <c r="D160" s="19">
        <f t="shared" si="15"/>
        <v>108.62048076923077</v>
      </c>
      <c r="E160" s="19">
        <f t="shared" si="16"/>
        <v>135.96032967032968</v>
      </c>
      <c r="F160" s="19">
        <f t="shared" si="17"/>
        <v>163.33906882591094</v>
      </c>
      <c r="H160" s="19"/>
      <c r="I160" s="18"/>
      <c r="J160" s="19"/>
      <c r="K160" s="19"/>
      <c r="L160" s="19"/>
      <c r="M160" s="19"/>
    </row>
    <row r="161" spans="1:13" ht="12.75" customHeight="1">
      <c r="A161" s="19">
        <f t="shared" si="18"/>
        <v>7000</v>
      </c>
      <c r="B161" s="19">
        <f t="shared" si="13"/>
        <v>52.43225806451612</v>
      </c>
      <c r="C161" s="19">
        <f t="shared" si="14"/>
        <v>80.37692307692309</v>
      </c>
      <c r="D161" s="19">
        <f t="shared" si="15"/>
        <v>109.40192307692308</v>
      </c>
      <c r="E161" s="19">
        <f t="shared" si="16"/>
        <v>136.93846153846155</v>
      </c>
      <c r="F161" s="19">
        <f t="shared" si="17"/>
        <v>164.51417004048582</v>
      </c>
      <c r="H161" s="19"/>
      <c r="I161" s="18"/>
      <c r="J161" s="19"/>
      <c r="K161" s="19"/>
      <c r="L161" s="19"/>
      <c r="M161" s="19"/>
    </row>
    <row r="162" spans="1:13" ht="12.75" customHeight="1">
      <c r="A162" s="19">
        <f t="shared" si="18"/>
        <v>7050</v>
      </c>
      <c r="B162" s="19">
        <f t="shared" si="13"/>
        <v>52.806774193548385</v>
      </c>
      <c r="C162" s="19">
        <f t="shared" si="14"/>
        <v>80.95104395604396</v>
      </c>
      <c r="D162" s="19">
        <f t="shared" si="15"/>
        <v>110.18336538461537</v>
      </c>
      <c r="E162" s="19">
        <f t="shared" si="16"/>
        <v>137.91659340659342</v>
      </c>
      <c r="F162" s="19">
        <f t="shared" si="17"/>
        <v>165.68927125506073</v>
      </c>
      <c r="H162" s="19"/>
      <c r="I162" s="18"/>
      <c r="J162" s="19"/>
      <c r="K162" s="19"/>
      <c r="L162" s="19"/>
      <c r="M162" s="19"/>
    </row>
    <row r="163" spans="1:13" ht="12.75" customHeight="1">
      <c r="A163" s="19">
        <f t="shared" si="18"/>
        <v>7100</v>
      </c>
      <c r="B163" s="19">
        <f t="shared" si="13"/>
        <v>53.181290322580644</v>
      </c>
      <c r="C163" s="19">
        <f t="shared" si="14"/>
        <v>81.52516483516483</v>
      </c>
      <c r="D163" s="19">
        <f t="shared" si="15"/>
        <v>110.96480769230769</v>
      </c>
      <c r="E163" s="19">
        <f t="shared" si="16"/>
        <v>138.8947252747253</v>
      </c>
      <c r="F163" s="19">
        <f t="shared" si="17"/>
        <v>166.86437246963564</v>
      </c>
      <c r="H163" s="19"/>
      <c r="I163" s="18"/>
      <c r="J163" s="19"/>
      <c r="K163" s="19"/>
      <c r="L163" s="19"/>
      <c r="M163" s="19"/>
    </row>
    <row r="164" spans="1:13" ht="12.75" customHeight="1">
      <c r="A164" s="19">
        <f t="shared" si="18"/>
        <v>7150</v>
      </c>
      <c r="B164" s="19">
        <f t="shared" si="13"/>
        <v>53.555806451612895</v>
      </c>
      <c r="C164" s="19">
        <f t="shared" si="14"/>
        <v>82.09928571428571</v>
      </c>
      <c r="D164" s="19">
        <f t="shared" si="15"/>
        <v>111.74625</v>
      </c>
      <c r="E164" s="19">
        <f t="shared" si="16"/>
        <v>139.87285714285716</v>
      </c>
      <c r="F164" s="19">
        <f t="shared" si="17"/>
        <v>168.03947368421058</v>
      </c>
      <c r="H164" s="19"/>
      <c r="I164" s="18"/>
      <c r="J164" s="19"/>
      <c r="K164" s="19"/>
      <c r="L164" s="19"/>
      <c r="M164" s="19"/>
    </row>
    <row r="165" spans="1:13" ht="12.75" customHeight="1">
      <c r="A165" s="19">
        <f t="shared" si="18"/>
        <v>7200</v>
      </c>
      <c r="B165" s="19">
        <f t="shared" si="13"/>
        <v>53.93032258064516</v>
      </c>
      <c r="C165" s="19">
        <f t="shared" si="14"/>
        <v>82.67340659340658</v>
      </c>
      <c r="D165" s="19">
        <f t="shared" si="15"/>
        <v>112.52769230769228</v>
      </c>
      <c r="E165" s="19">
        <f t="shared" si="16"/>
        <v>140.85098901098903</v>
      </c>
      <c r="F165" s="19">
        <f t="shared" si="17"/>
        <v>169.21457489878546</v>
      </c>
      <c r="H165" s="19"/>
      <c r="I165" s="18"/>
      <c r="J165" s="19"/>
      <c r="K165" s="19"/>
      <c r="L165" s="19"/>
      <c r="M165" s="19"/>
    </row>
    <row r="166" spans="1:13" ht="12.75" customHeight="1">
      <c r="A166" s="19">
        <f t="shared" si="18"/>
        <v>7250</v>
      </c>
      <c r="B166" s="19">
        <f t="shared" si="13"/>
        <v>54.304838709677426</v>
      </c>
      <c r="C166" s="19">
        <f t="shared" si="14"/>
        <v>83.24752747252747</v>
      </c>
      <c r="D166" s="19">
        <f t="shared" si="15"/>
        <v>113.30913461538461</v>
      </c>
      <c r="E166" s="19">
        <f t="shared" si="16"/>
        <v>141.8291208791209</v>
      </c>
      <c r="F166" s="19">
        <f t="shared" si="17"/>
        <v>170.38967611336034</v>
      </c>
      <c r="H166" s="19"/>
      <c r="I166" s="18"/>
      <c r="J166" s="19"/>
      <c r="K166" s="19"/>
      <c r="L166" s="19"/>
      <c r="M166" s="19"/>
    </row>
    <row r="167" spans="1:13" ht="12.75" customHeight="1">
      <c r="A167" s="19">
        <f t="shared" si="18"/>
        <v>7300</v>
      </c>
      <c r="B167" s="19">
        <f t="shared" si="13"/>
        <v>54.67935483870968</v>
      </c>
      <c r="C167" s="19">
        <f t="shared" si="14"/>
        <v>83.82164835164838</v>
      </c>
      <c r="D167" s="19">
        <f t="shared" si="15"/>
        <v>114.09057692307692</v>
      </c>
      <c r="E167" s="19">
        <f t="shared" si="16"/>
        <v>142.8072527472528</v>
      </c>
      <c r="F167" s="19">
        <f t="shared" si="17"/>
        <v>171.56477732793522</v>
      </c>
      <c r="H167" s="19"/>
      <c r="I167" s="18"/>
      <c r="J167" s="19"/>
      <c r="K167" s="19"/>
      <c r="L167" s="19"/>
      <c r="M167" s="19"/>
    </row>
    <row r="168" spans="1:13" ht="12.75" customHeight="1">
      <c r="A168" s="19">
        <f t="shared" si="18"/>
        <v>7350</v>
      </c>
      <c r="B168" s="19">
        <f t="shared" si="13"/>
        <v>55.053870967741936</v>
      </c>
      <c r="C168" s="19">
        <f t="shared" si="14"/>
        <v>84.39576923076925</v>
      </c>
      <c r="D168" s="19">
        <f t="shared" si="15"/>
        <v>114.87201923076924</v>
      </c>
      <c r="E168" s="19">
        <f t="shared" si="16"/>
        <v>143.78538461538463</v>
      </c>
      <c r="F168" s="19">
        <f t="shared" si="17"/>
        <v>172.73987854251013</v>
      </c>
      <c r="H168" s="19"/>
      <c r="I168" s="18"/>
      <c r="J168" s="19"/>
      <c r="K168" s="19"/>
      <c r="L168" s="19"/>
      <c r="M168" s="19"/>
    </row>
    <row r="169" spans="1:13" ht="12.75" customHeight="1">
      <c r="A169" s="19">
        <f t="shared" si="18"/>
        <v>7400</v>
      </c>
      <c r="B169" s="19">
        <f t="shared" si="13"/>
        <v>55.42838709677419</v>
      </c>
      <c r="C169" s="19">
        <f t="shared" si="14"/>
        <v>84.96989010989012</v>
      </c>
      <c r="D169" s="19">
        <f t="shared" si="15"/>
        <v>115.65346153846151</v>
      </c>
      <c r="E169" s="19">
        <f t="shared" si="16"/>
        <v>144.7635164835165</v>
      </c>
      <c r="F169" s="19">
        <f t="shared" si="17"/>
        <v>173.91497975708504</v>
      </c>
      <c r="H169" s="19"/>
      <c r="I169" s="18"/>
      <c r="J169" s="19"/>
      <c r="K169" s="19"/>
      <c r="L169" s="19"/>
      <c r="M169" s="19"/>
    </row>
    <row r="170" spans="1:13" ht="12.75" customHeight="1">
      <c r="A170" s="19">
        <f t="shared" si="18"/>
        <v>7450</v>
      </c>
      <c r="B170" s="19">
        <f t="shared" si="13"/>
        <v>55.80290322580644</v>
      </c>
      <c r="C170" s="19">
        <f t="shared" si="14"/>
        <v>85.54401098901099</v>
      </c>
      <c r="D170" s="19">
        <f t="shared" si="15"/>
        <v>116.43490384615384</v>
      </c>
      <c r="E170" s="19">
        <f t="shared" si="16"/>
        <v>145.74164835164837</v>
      </c>
      <c r="F170" s="19">
        <f t="shared" si="17"/>
        <v>175.09008097165992</v>
      </c>
      <c r="H170" s="19"/>
      <c r="I170" s="18"/>
      <c r="J170" s="19"/>
      <c r="K170" s="19"/>
      <c r="L170" s="19"/>
      <c r="M170" s="19"/>
    </row>
    <row r="171" spans="1:13" ht="12.75" customHeight="1">
      <c r="A171" s="19">
        <f t="shared" si="18"/>
        <v>7500</v>
      </c>
      <c r="B171" s="19">
        <f t="shared" si="13"/>
        <v>56.17741935483871</v>
      </c>
      <c r="C171" s="19">
        <f t="shared" si="14"/>
        <v>86.11813186813187</v>
      </c>
      <c r="D171" s="19">
        <f t="shared" si="15"/>
        <v>117.21634615384616</v>
      </c>
      <c r="E171" s="19">
        <f t="shared" si="16"/>
        <v>146.71978021978026</v>
      </c>
      <c r="F171" s="19">
        <f t="shared" si="17"/>
        <v>176.2651821862348</v>
      </c>
      <c r="H171" s="19"/>
      <c r="I171" s="18"/>
      <c r="J171" s="19"/>
      <c r="K171" s="19"/>
      <c r="L171" s="19"/>
      <c r="M171" s="19"/>
    </row>
    <row r="172" spans="1:13" ht="12.75" customHeight="1">
      <c r="A172" s="19">
        <f t="shared" si="18"/>
        <v>7550</v>
      </c>
      <c r="B172" s="19">
        <f t="shared" si="13"/>
        <v>56.55193548387097</v>
      </c>
      <c r="C172" s="19">
        <f t="shared" si="14"/>
        <v>86.69225274725274</v>
      </c>
      <c r="D172" s="19">
        <f t="shared" si="15"/>
        <v>117.99778846153843</v>
      </c>
      <c r="E172" s="19">
        <f t="shared" si="16"/>
        <v>147.6979120879121</v>
      </c>
      <c r="F172" s="19">
        <f t="shared" si="17"/>
        <v>177.44028340080968</v>
      </c>
      <c r="H172" s="19"/>
      <c r="I172" s="18"/>
      <c r="J172" s="19"/>
      <c r="K172" s="19"/>
      <c r="L172" s="19"/>
      <c r="M172" s="19"/>
    </row>
    <row r="173" spans="1:13" ht="12.75" customHeight="1">
      <c r="A173" s="19">
        <f t="shared" si="18"/>
        <v>7600</v>
      </c>
      <c r="B173" s="19">
        <f t="shared" si="13"/>
        <v>56.92645161290322</v>
      </c>
      <c r="C173" s="19">
        <f t="shared" si="14"/>
        <v>87.26637362637362</v>
      </c>
      <c r="D173" s="19">
        <f t="shared" si="15"/>
        <v>118.77923076923076</v>
      </c>
      <c r="E173" s="19">
        <f t="shared" si="16"/>
        <v>148.676043956044</v>
      </c>
      <c r="F173" s="19">
        <f t="shared" si="17"/>
        <v>178.61538461538458</v>
      </c>
      <c r="H173" s="19"/>
      <c r="I173" s="18"/>
      <c r="J173" s="19"/>
      <c r="K173" s="19"/>
      <c r="L173" s="19"/>
      <c r="M173" s="19"/>
    </row>
    <row r="174" spans="1:13" ht="12.75" customHeight="1">
      <c r="A174" s="19">
        <f t="shared" si="18"/>
        <v>7650</v>
      </c>
      <c r="B174" s="19">
        <f t="shared" si="13"/>
        <v>57.300967741935494</v>
      </c>
      <c r="C174" s="19">
        <f t="shared" si="14"/>
        <v>87.84049450549452</v>
      </c>
      <c r="D174" s="19">
        <f t="shared" si="15"/>
        <v>119.5606730769231</v>
      </c>
      <c r="E174" s="19">
        <f t="shared" si="16"/>
        <v>149.6541758241758</v>
      </c>
      <c r="F174" s="19">
        <f t="shared" si="17"/>
        <v>179.79048582995955</v>
      </c>
      <c r="H174" s="19"/>
      <c r="I174" s="18"/>
      <c r="J174" s="19"/>
      <c r="K174" s="19"/>
      <c r="L174" s="19"/>
      <c r="M174" s="19"/>
    </row>
    <row r="175" spans="1:13" ht="12.75" customHeight="1">
      <c r="A175" s="19">
        <f t="shared" si="18"/>
        <v>7700</v>
      </c>
      <c r="B175" s="19">
        <f t="shared" si="13"/>
        <v>57.67548387096775</v>
      </c>
      <c r="C175" s="19">
        <f t="shared" si="14"/>
        <v>88.41461538461539</v>
      </c>
      <c r="D175" s="19">
        <f t="shared" si="15"/>
        <v>120.34211538461537</v>
      </c>
      <c r="E175" s="19">
        <f t="shared" si="16"/>
        <v>150.6323076923077</v>
      </c>
      <c r="F175" s="19">
        <f t="shared" si="17"/>
        <v>180.96558704453446</v>
      </c>
      <c r="H175" s="19"/>
      <c r="I175" s="18"/>
      <c r="J175" s="19"/>
      <c r="K175" s="19"/>
      <c r="L175" s="19"/>
      <c r="M175" s="19"/>
    </row>
    <row r="176" spans="1:13" ht="12.75" customHeight="1">
      <c r="A176" s="19">
        <f t="shared" si="18"/>
        <v>7750</v>
      </c>
      <c r="B176" s="19">
        <f t="shared" si="13"/>
        <v>58.04999999999999</v>
      </c>
      <c r="C176" s="19">
        <f t="shared" si="14"/>
        <v>88.98873626373627</v>
      </c>
      <c r="D176" s="19">
        <f t="shared" si="15"/>
        <v>121.12355769230768</v>
      </c>
      <c r="E176" s="19">
        <f t="shared" si="16"/>
        <v>151.61043956043954</v>
      </c>
      <c r="F176" s="19">
        <f t="shared" si="17"/>
        <v>182.14068825910934</v>
      </c>
      <c r="H176" s="19"/>
      <c r="I176" s="18"/>
      <c r="J176" s="19"/>
      <c r="K176" s="19"/>
      <c r="L176" s="19"/>
      <c r="M176" s="19"/>
    </row>
    <row r="177" spans="1:13" ht="12.75" customHeight="1">
      <c r="A177" s="19">
        <f t="shared" si="18"/>
        <v>7800</v>
      </c>
      <c r="B177" s="19">
        <f t="shared" si="13"/>
        <v>58.424516129032256</v>
      </c>
      <c r="C177" s="19">
        <f t="shared" si="14"/>
        <v>89.56285714285715</v>
      </c>
      <c r="D177" s="19">
        <f t="shared" si="15"/>
        <v>121.905</v>
      </c>
      <c r="E177" s="19">
        <f t="shared" si="16"/>
        <v>152.58857142857144</v>
      </c>
      <c r="F177" s="19">
        <f t="shared" si="17"/>
        <v>183.31578947368422</v>
      </c>
      <c r="H177" s="19"/>
      <c r="I177" s="18"/>
      <c r="J177" s="19"/>
      <c r="K177" s="19"/>
      <c r="L177" s="19"/>
      <c r="M177" s="19"/>
    </row>
    <row r="178" spans="1:13" ht="12.75" customHeight="1">
      <c r="A178" s="19">
        <f t="shared" si="18"/>
        <v>7850</v>
      </c>
      <c r="B178" s="19">
        <f t="shared" si="13"/>
        <v>58.79903225806452</v>
      </c>
      <c r="C178" s="19">
        <f t="shared" si="14"/>
        <v>90.13697802197802</v>
      </c>
      <c r="D178" s="19">
        <f t="shared" si="15"/>
        <v>122.68644230769232</v>
      </c>
      <c r="E178" s="19">
        <f t="shared" si="16"/>
        <v>153.5667032967033</v>
      </c>
      <c r="F178" s="19">
        <f t="shared" si="17"/>
        <v>184.4908906882591</v>
      </c>
      <c r="H178" s="19"/>
      <c r="I178" s="18"/>
      <c r="J178" s="19"/>
      <c r="K178" s="19"/>
      <c r="L178" s="19"/>
      <c r="M178" s="19"/>
    </row>
    <row r="179" spans="1:13" ht="12.75" customHeight="1">
      <c r="A179" s="19">
        <f t="shared" si="18"/>
        <v>7900</v>
      </c>
      <c r="B179" s="19">
        <f t="shared" si="13"/>
        <v>59.17354838709676</v>
      </c>
      <c r="C179" s="19">
        <f t="shared" si="14"/>
        <v>90.7110989010989</v>
      </c>
      <c r="D179" s="19">
        <f t="shared" si="15"/>
        <v>123.46788461538459</v>
      </c>
      <c r="E179" s="19">
        <f t="shared" si="16"/>
        <v>154.54483516483515</v>
      </c>
      <c r="F179" s="19">
        <f t="shared" si="17"/>
        <v>185.665991902834</v>
      </c>
      <c r="H179" s="19"/>
      <c r="I179" s="18"/>
      <c r="J179" s="19"/>
      <c r="K179" s="19"/>
      <c r="L179" s="19"/>
      <c r="M179" s="19"/>
    </row>
    <row r="180" spans="1:13" ht="12.75" customHeight="1">
      <c r="A180" s="19">
        <f t="shared" si="18"/>
        <v>7950</v>
      </c>
      <c r="B180" s="19">
        <f t="shared" si="13"/>
        <v>59.54806451612903</v>
      </c>
      <c r="C180" s="19">
        <f t="shared" si="14"/>
        <v>91.28521978021978</v>
      </c>
      <c r="D180" s="19">
        <f t="shared" si="15"/>
        <v>124.24932692307691</v>
      </c>
      <c r="E180" s="19">
        <f t="shared" si="16"/>
        <v>155.52296703296705</v>
      </c>
      <c r="F180" s="19">
        <f t="shared" si="17"/>
        <v>186.84109311740892</v>
      </c>
      <c r="H180" s="19"/>
      <c r="I180" s="18"/>
      <c r="J180" s="19"/>
      <c r="K180" s="19"/>
      <c r="L180" s="19"/>
      <c r="M180" s="19"/>
    </row>
    <row r="181" spans="1:13" ht="12.75" customHeight="1">
      <c r="A181" s="19">
        <f t="shared" si="18"/>
        <v>8000</v>
      </c>
      <c r="B181" s="19">
        <f t="shared" si="13"/>
        <v>59.9225806451613</v>
      </c>
      <c r="C181" s="19">
        <f t="shared" si="14"/>
        <v>91.85934065934067</v>
      </c>
      <c r="D181" s="19">
        <f t="shared" si="15"/>
        <v>125.03076923076924</v>
      </c>
      <c r="E181" s="19">
        <f t="shared" si="16"/>
        <v>156.50109890109889</v>
      </c>
      <c r="F181" s="19">
        <f t="shared" si="17"/>
        <v>188.01619433198385</v>
      </c>
      <c r="H181" s="19"/>
      <c r="I181" s="18"/>
      <c r="J181" s="19"/>
      <c r="K181" s="19"/>
      <c r="L181" s="19"/>
      <c r="M181" s="19"/>
    </row>
    <row r="182" spans="1:13" ht="12.75" customHeight="1">
      <c r="A182" s="19">
        <f t="shared" si="18"/>
        <v>8050</v>
      </c>
      <c r="B182" s="19">
        <f t="shared" si="13"/>
        <v>60.297096774193555</v>
      </c>
      <c r="C182" s="19">
        <f t="shared" si="14"/>
        <v>92.43346153846156</v>
      </c>
      <c r="D182" s="19">
        <f t="shared" si="15"/>
        <v>125.81221153846154</v>
      </c>
      <c r="E182" s="19">
        <f t="shared" si="16"/>
        <v>157.4792307692308</v>
      </c>
      <c r="F182" s="19">
        <f t="shared" si="17"/>
        <v>189.19129554655873</v>
      </c>
      <c r="H182" s="19"/>
      <c r="I182" s="18"/>
      <c r="J182" s="19"/>
      <c r="K182" s="19"/>
      <c r="L182" s="19"/>
      <c r="M182" s="19"/>
    </row>
    <row r="183" spans="1:13" ht="12.75" customHeight="1">
      <c r="A183" s="19">
        <f t="shared" si="18"/>
        <v>8100</v>
      </c>
      <c r="B183" s="19">
        <f t="shared" si="13"/>
        <v>60.67161290322581</v>
      </c>
      <c r="C183" s="19">
        <f t="shared" si="14"/>
        <v>93.00758241758243</v>
      </c>
      <c r="D183" s="19">
        <f t="shared" si="15"/>
        <v>126.59365384615383</v>
      </c>
      <c r="E183" s="19">
        <f t="shared" si="16"/>
        <v>158.45736263736262</v>
      </c>
      <c r="F183" s="19">
        <f t="shared" si="17"/>
        <v>190.36639676113361</v>
      </c>
      <c r="H183" s="19"/>
      <c r="I183" s="18"/>
      <c r="J183" s="19"/>
      <c r="K183" s="19"/>
      <c r="L183" s="19"/>
      <c r="M183" s="19"/>
    </row>
    <row r="184" spans="1:13" ht="12.75" customHeight="1">
      <c r="A184" s="19">
        <f t="shared" si="18"/>
        <v>8150</v>
      </c>
      <c r="B184" s="19">
        <f t="shared" si="13"/>
        <v>61.04612903225807</v>
      </c>
      <c r="C184" s="19">
        <f t="shared" si="14"/>
        <v>93.58170329670328</v>
      </c>
      <c r="D184" s="19">
        <f t="shared" si="15"/>
        <v>127.37509615384614</v>
      </c>
      <c r="E184" s="19">
        <f t="shared" si="16"/>
        <v>159.43549450549452</v>
      </c>
      <c r="F184" s="19">
        <f t="shared" si="17"/>
        <v>191.54149797570852</v>
      </c>
      <c r="H184" s="19"/>
      <c r="I184" s="18"/>
      <c r="J184" s="19"/>
      <c r="K184" s="19"/>
      <c r="L184" s="19"/>
      <c r="M184" s="19"/>
    </row>
    <row r="185" spans="1:13" ht="12.75" customHeight="1">
      <c r="A185" s="19">
        <f t="shared" si="18"/>
        <v>8200</v>
      </c>
      <c r="B185" s="19">
        <f t="shared" si="13"/>
        <v>61.42064516129032</v>
      </c>
      <c r="C185" s="19">
        <f t="shared" si="14"/>
        <v>94.15582417582418</v>
      </c>
      <c r="D185" s="19">
        <f t="shared" si="15"/>
        <v>128.15653846153845</v>
      </c>
      <c r="E185" s="19">
        <f t="shared" si="16"/>
        <v>160.41362637362639</v>
      </c>
      <c r="F185" s="19">
        <f t="shared" si="17"/>
        <v>192.71659919028343</v>
      </c>
      <c r="H185" s="19"/>
      <c r="I185" s="18"/>
      <c r="J185" s="19"/>
      <c r="K185" s="19"/>
      <c r="L185" s="19"/>
      <c r="M185" s="19"/>
    </row>
    <row r="186" spans="1:13" ht="12.75" customHeight="1">
      <c r="A186" s="19">
        <f t="shared" si="18"/>
        <v>8250</v>
      </c>
      <c r="B186" s="19">
        <f t="shared" si="13"/>
        <v>61.79516129032258</v>
      </c>
      <c r="C186" s="19">
        <f t="shared" si="14"/>
        <v>94.72994505494508</v>
      </c>
      <c r="D186" s="19">
        <f t="shared" si="15"/>
        <v>128.93798076923076</v>
      </c>
      <c r="E186" s="19">
        <f t="shared" si="16"/>
        <v>161.39175824175825</v>
      </c>
      <c r="F186" s="19">
        <f t="shared" si="17"/>
        <v>193.8917004048583</v>
      </c>
      <c r="H186" s="19"/>
      <c r="I186" s="18"/>
      <c r="J186" s="19"/>
      <c r="K186" s="19"/>
      <c r="L186" s="19"/>
      <c r="M186" s="19"/>
    </row>
    <row r="187" spans="1:13" ht="12.75" customHeight="1">
      <c r="A187" s="19">
        <f t="shared" si="18"/>
        <v>8300</v>
      </c>
      <c r="B187" s="19">
        <f t="shared" si="13"/>
        <v>62.16967741935484</v>
      </c>
      <c r="C187" s="19">
        <f t="shared" si="14"/>
        <v>95.30406593406592</v>
      </c>
      <c r="D187" s="19">
        <f t="shared" si="15"/>
        <v>129.71942307692308</v>
      </c>
      <c r="E187" s="19">
        <f t="shared" si="16"/>
        <v>162.36989010989012</v>
      </c>
      <c r="F187" s="19">
        <f t="shared" si="17"/>
        <v>195.0668016194332</v>
      </c>
      <c r="H187" s="19"/>
      <c r="I187" s="18"/>
      <c r="J187" s="19"/>
      <c r="K187" s="19"/>
      <c r="L187" s="19"/>
      <c r="M187" s="19"/>
    </row>
    <row r="188" spans="1:13" ht="12.75" customHeight="1">
      <c r="A188" s="19">
        <f t="shared" si="18"/>
        <v>8350</v>
      </c>
      <c r="B188" s="19">
        <f t="shared" si="13"/>
        <v>62.54419354838709</v>
      </c>
      <c r="C188" s="19">
        <f t="shared" si="14"/>
        <v>95.87818681318683</v>
      </c>
      <c r="D188" s="19">
        <f t="shared" si="15"/>
        <v>130.50086538461537</v>
      </c>
      <c r="E188" s="19">
        <f t="shared" si="16"/>
        <v>163.34802197802202</v>
      </c>
      <c r="F188" s="19">
        <f t="shared" si="17"/>
        <v>196.24190283400813</v>
      </c>
      <c r="H188" s="19"/>
      <c r="I188" s="18"/>
      <c r="J188" s="19"/>
      <c r="K188" s="19"/>
      <c r="L188" s="19"/>
      <c r="M188" s="19"/>
    </row>
    <row r="189" spans="1:13" ht="12.75" customHeight="1">
      <c r="A189" s="19">
        <f t="shared" si="18"/>
        <v>8400</v>
      </c>
      <c r="B189" s="19">
        <f t="shared" si="13"/>
        <v>62.918709677419365</v>
      </c>
      <c r="C189" s="19">
        <f t="shared" si="14"/>
        <v>96.45230769230771</v>
      </c>
      <c r="D189" s="19">
        <f t="shared" si="15"/>
        <v>131.28230769230768</v>
      </c>
      <c r="E189" s="19">
        <f t="shared" si="16"/>
        <v>164.32615384615386</v>
      </c>
      <c r="F189" s="19">
        <f t="shared" si="17"/>
        <v>197.417004048583</v>
      </c>
      <c r="H189" s="19"/>
      <c r="I189" s="18"/>
      <c r="J189" s="19"/>
      <c r="K189" s="19"/>
      <c r="L189" s="19"/>
      <c r="M189" s="19"/>
    </row>
    <row r="190" spans="1:13" ht="12.75" customHeight="1">
      <c r="A190" s="19">
        <f t="shared" si="18"/>
        <v>8450</v>
      </c>
      <c r="B190" s="19">
        <f t="shared" si="13"/>
        <v>63.29322580645161</v>
      </c>
      <c r="C190" s="19">
        <f t="shared" si="14"/>
        <v>97.02642857142858</v>
      </c>
      <c r="D190" s="19">
        <f t="shared" si="15"/>
        <v>132.06374999999997</v>
      </c>
      <c r="E190" s="19">
        <f t="shared" si="16"/>
        <v>165.30428571428573</v>
      </c>
      <c r="F190" s="19">
        <f t="shared" si="17"/>
        <v>198.5921052631579</v>
      </c>
      <c r="H190" s="19"/>
      <c r="I190" s="18"/>
      <c r="J190" s="19"/>
      <c r="K190" s="19"/>
      <c r="L190" s="19"/>
      <c r="M190" s="19"/>
    </row>
    <row r="191" spans="1:13" ht="12.75" customHeight="1">
      <c r="A191" s="19">
        <f t="shared" si="18"/>
        <v>8500</v>
      </c>
      <c r="B191" s="19">
        <f t="shared" si="13"/>
        <v>63.66774193548388</v>
      </c>
      <c r="C191" s="19">
        <f t="shared" si="14"/>
        <v>97.60054945054945</v>
      </c>
      <c r="D191" s="19">
        <f t="shared" si="15"/>
        <v>132.84519230769232</v>
      </c>
      <c r="E191" s="19">
        <f t="shared" si="16"/>
        <v>166.28241758241757</v>
      </c>
      <c r="F191" s="19">
        <f t="shared" si="17"/>
        <v>199.7672064777328</v>
      </c>
      <c r="H191" s="19"/>
      <c r="I191" s="18"/>
      <c r="J191" s="19"/>
      <c r="K191" s="19"/>
      <c r="L191" s="19"/>
      <c r="M191" s="19"/>
    </row>
    <row r="192" spans="1:13" ht="12.75" customHeight="1">
      <c r="A192" s="19"/>
      <c r="B192" s="19"/>
      <c r="C192" s="19"/>
      <c r="D192" s="19"/>
      <c r="E192" s="19"/>
      <c r="F192" s="19"/>
      <c r="H192" s="19"/>
      <c r="I192" s="18"/>
      <c r="J192" s="19"/>
      <c r="K192" s="19"/>
      <c r="L192" s="19"/>
      <c r="M192" s="19"/>
    </row>
    <row r="193" spans="1:13" ht="12.75" customHeight="1">
      <c r="A193" s="17" t="s">
        <v>29</v>
      </c>
      <c r="B193" s="17"/>
      <c r="C193" s="17"/>
      <c r="D193" s="17"/>
      <c r="E193" s="17"/>
      <c r="F193" s="17"/>
      <c r="H193" s="19"/>
      <c r="I193" s="18"/>
      <c r="J193" s="19"/>
      <c r="K193" s="19"/>
      <c r="L193" s="19"/>
      <c r="M193" s="19"/>
    </row>
    <row r="194" spans="1:13" ht="12.75" customHeight="1" thickBot="1">
      <c r="A194" s="12"/>
      <c r="B194" s="12"/>
      <c r="C194" s="12"/>
      <c r="D194" s="12"/>
      <c r="E194" s="12"/>
      <c r="F194" s="12"/>
      <c r="H194" s="18"/>
      <c r="I194" s="18"/>
      <c r="J194" s="18"/>
      <c r="K194" s="18"/>
      <c r="L194" s="18"/>
      <c r="M194" s="18"/>
    </row>
    <row r="195" spans="1:13" ht="12.75" customHeight="1">
      <c r="A195" s="7" t="s">
        <v>30</v>
      </c>
      <c r="B195" s="15">
        <v>8500</v>
      </c>
      <c r="C195" s="7" t="s">
        <v>31</v>
      </c>
      <c r="D195" s="15" t="s">
        <v>32</v>
      </c>
      <c r="E195" s="7"/>
      <c r="F195" s="12"/>
      <c r="G195" s="44" t="s">
        <v>41</v>
      </c>
      <c r="H195" s="45"/>
      <c r="I195" s="45"/>
      <c r="J195" s="45"/>
      <c r="K195" s="46"/>
      <c r="L195" s="18"/>
      <c r="M195" s="18"/>
    </row>
    <row r="196" spans="1:13" s="23" customFormat="1" ht="12.75" customHeight="1">
      <c r="A196" s="22"/>
      <c r="B196" s="22"/>
      <c r="C196" s="22"/>
      <c r="D196" s="22"/>
      <c r="E196" s="22"/>
      <c r="G196" s="27"/>
      <c r="H196" s="28"/>
      <c r="I196" s="28"/>
      <c r="J196" s="28"/>
      <c r="K196" s="29"/>
      <c r="L196" s="24"/>
      <c r="M196" s="24"/>
    </row>
    <row r="197" spans="1:13" s="23" customFormat="1" ht="12.75" customHeight="1">
      <c r="A197" s="22" t="s">
        <v>33</v>
      </c>
      <c r="D197" s="22" t="s">
        <v>34</v>
      </c>
      <c r="F197" s="22"/>
      <c r="G197" s="27"/>
      <c r="H197" s="28"/>
      <c r="I197" s="28"/>
      <c r="J197" s="28"/>
      <c r="K197" s="29"/>
      <c r="L197" s="24"/>
      <c r="M197" s="24"/>
    </row>
    <row r="198" spans="1:13" s="23" customFormat="1" ht="12.75" customHeight="1">
      <c r="A198" s="22"/>
      <c r="C198" s="22"/>
      <c r="D198" s="22"/>
      <c r="E198" s="22"/>
      <c r="F198" s="22"/>
      <c r="G198" s="30" t="s">
        <v>24</v>
      </c>
      <c r="H198" s="31" t="s">
        <v>25</v>
      </c>
      <c r="I198" s="31" t="s">
        <v>26</v>
      </c>
      <c r="J198" s="32" t="s">
        <v>27</v>
      </c>
      <c r="K198" s="33" t="s">
        <v>28</v>
      </c>
      <c r="L198" s="24"/>
      <c r="M198" s="24"/>
    </row>
    <row r="199" spans="1:11" s="23" customFormat="1" ht="12.75" customHeight="1">
      <c r="A199" s="22" t="s">
        <v>5</v>
      </c>
      <c r="B199" s="22" t="s">
        <v>35</v>
      </c>
      <c r="C199" s="22">
        <v>0</v>
      </c>
      <c r="D199" s="19">
        <f>C199*$F$5*$F$7*$F$13*$B$15*60/1000</f>
        <v>0</v>
      </c>
      <c r="G199" s="30">
        <v>0</v>
      </c>
      <c r="H199" s="31">
        <v>63.66774193548388</v>
      </c>
      <c r="I199" s="31">
        <v>97.60054945054945</v>
      </c>
      <c r="J199" s="31">
        <v>132.84519230769234</v>
      </c>
      <c r="K199" s="34">
        <v>166.28241758241754</v>
      </c>
    </row>
    <row r="200" spans="1:11" s="23" customFormat="1" ht="12.75" customHeight="1">
      <c r="A200" s="22"/>
      <c r="B200" s="22" t="s">
        <v>36</v>
      </c>
      <c r="C200" s="22">
        <f>$B$195</f>
        <v>8500</v>
      </c>
      <c r="D200" s="19">
        <f>C200*$F$5*$F$7*$F$13*$B$15*60/1000</f>
        <v>63.66774193548388</v>
      </c>
      <c r="E200" s="22"/>
      <c r="F200" s="19"/>
      <c r="G200" s="35">
        <v>64</v>
      </c>
      <c r="H200" s="36">
        <v>97.60054945054945</v>
      </c>
      <c r="I200" s="36">
        <v>132.84519230769232</v>
      </c>
      <c r="J200" s="36">
        <v>166.28241758241757</v>
      </c>
      <c r="K200" s="37">
        <v>199.7672064777328</v>
      </c>
    </row>
    <row r="201" spans="1:11" ht="12.75" customHeight="1">
      <c r="A201" s="22" t="s">
        <v>8</v>
      </c>
      <c r="B201" s="22" t="s">
        <v>35</v>
      </c>
      <c r="C201" s="19">
        <f>1000*$D$200/$F$5/$F$8/$F$13/$B$15/60</f>
        <v>5544.802867383512</v>
      </c>
      <c r="D201" s="19">
        <f>C201*$F$5*$F$8*$F$13*$B$15*60/1000</f>
        <v>63.66774193548388</v>
      </c>
      <c r="F201" s="13"/>
      <c r="G201" s="38"/>
      <c r="H201" s="39"/>
      <c r="I201" s="39"/>
      <c r="J201" s="39"/>
      <c r="K201" s="40"/>
    </row>
    <row r="202" spans="1:11" ht="12.75" customHeight="1" thickBot="1">
      <c r="A202" s="22"/>
      <c r="B202" s="22" t="s">
        <v>36</v>
      </c>
      <c r="C202" s="22">
        <f>$B$195</f>
        <v>8500</v>
      </c>
      <c r="D202" s="19">
        <f>C202*$F$5*$F$8*$F$13*$B$15*60/1000</f>
        <v>97.60054945054945</v>
      </c>
      <c r="E202" s="22"/>
      <c r="F202" s="19"/>
      <c r="G202" s="41">
        <f>G200-G199</f>
        <v>64</v>
      </c>
      <c r="H202" s="42">
        <f>H200-H199</f>
        <v>33.93280751506557</v>
      </c>
      <c r="I202" s="42">
        <f>I200-I199</f>
        <v>35.244642857142864</v>
      </c>
      <c r="J202" s="42">
        <f>J200-J199</f>
        <v>33.43722527472522</v>
      </c>
      <c r="K202" s="43">
        <f>K200-K199</f>
        <v>33.48478889531526</v>
      </c>
    </row>
    <row r="203" spans="1:10" ht="12.75" customHeight="1">
      <c r="A203" s="19" t="s">
        <v>11</v>
      </c>
      <c r="B203" s="22" t="s">
        <v>35</v>
      </c>
      <c r="C203" s="19">
        <f>1000*$D$202/$F$5/$F$9/$F$13/$B$15/60</f>
        <v>6244.897959183674</v>
      </c>
      <c r="D203" s="19">
        <f>C203*$F$5*$F$9*$F$13*$B$15*60/1000</f>
        <v>97.60054945054945</v>
      </c>
      <c r="E203" s="22"/>
      <c r="F203" s="19"/>
      <c r="G203" s="23"/>
      <c r="I203" s="18"/>
      <c r="J203" s="18"/>
    </row>
    <row r="204" spans="1:13" ht="12.75" customHeight="1">
      <c r="A204" s="19"/>
      <c r="B204" s="22" t="s">
        <v>36</v>
      </c>
      <c r="C204" s="22">
        <f>$B$195</f>
        <v>8500</v>
      </c>
      <c r="D204" s="19">
        <f>C204*$F$5*$F$9*$F$13*$B$15*60/1000</f>
        <v>132.84519230769232</v>
      </c>
      <c r="E204" s="13"/>
      <c r="F204" s="13"/>
      <c r="G204" s="24"/>
      <c r="H204" s="18"/>
      <c r="I204" s="18"/>
      <c r="J204" s="18"/>
      <c r="K204" s="18"/>
      <c r="L204" s="18"/>
      <c r="M204" s="18"/>
    </row>
    <row r="205" spans="1:13" ht="12.75" customHeight="1">
      <c r="A205" s="19" t="s">
        <v>14</v>
      </c>
      <c r="B205" s="22" t="s">
        <v>35</v>
      </c>
      <c r="C205" s="19">
        <f>1000*$D$204/$F$5/$F$10/$F$13/$B$15/60</f>
        <v>6790.760869565218</v>
      </c>
      <c r="D205" s="19">
        <f>C205*$F$5*$F$10*$F$13*$B$15*60/1000</f>
        <v>132.84519230769234</v>
      </c>
      <c r="E205" s="22"/>
      <c r="F205" s="19"/>
      <c r="G205" s="23"/>
      <c r="I205" s="18"/>
      <c r="J205" s="18"/>
      <c r="K205" s="18"/>
      <c r="L205" s="18"/>
      <c r="M205" s="18"/>
    </row>
    <row r="206" spans="1:13" ht="12.75" customHeight="1">
      <c r="A206" s="19"/>
      <c r="B206" s="22" t="s">
        <v>36</v>
      </c>
      <c r="C206" s="22">
        <f>$B$195</f>
        <v>8500</v>
      </c>
      <c r="D206" s="19">
        <f>C206*$F$5*$F$10*$F$13*$B$15*60/1000</f>
        <v>166.28241758241757</v>
      </c>
      <c r="E206" s="13"/>
      <c r="F206" s="13"/>
      <c r="G206" s="24"/>
      <c r="H206" s="19"/>
      <c r="I206" s="19"/>
      <c r="J206" s="19"/>
      <c r="K206" s="19"/>
      <c r="L206" s="18"/>
      <c r="M206" s="18"/>
    </row>
    <row r="207" spans="1:13" ht="12.75" customHeight="1">
      <c r="A207" s="19" t="s">
        <v>16</v>
      </c>
      <c r="B207" s="22" t="s">
        <v>35</v>
      </c>
      <c r="C207" s="19">
        <f>1000*$D$206/$F$5/$F$11/$F$13/$B$15/60</f>
        <v>7075.238095238094</v>
      </c>
      <c r="D207" s="19">
        <f>C207*$F$5*$F$11*$F$13*$B$15*60/1000</f>
        <v>166.28241758241754</v>
      </c>
      <c r="E207" s="22"/>
      <c r="F207" s="19"/>
      <c r="G207" s="23"/>
      <c r="I207" s="18"/>
      <c r="J207" s="18"/>
      <c r="K207" s="18"/>
      <c r="L207" s="18"/>
      <c r="M207" s="18"/>
    </row>
    <row r="208" spans="1:13" ht="12.75" customHeight="1">
      <c r="A208" s="13"/>
      <c r="B208" s="22" t="s">
        <v>36</v>
      </c>
      <c r="C208" s="22">
        <f>$B$195</f>
        <v>8500</v>
      </c>
      <c r="D208" s="19">
        <f>C208*$F$5*$F$11*$F$13*$B$15*60/1000</f>
        <v>199.7672064777328</v>
      </c>
      <c r="E208" s="13"/>
      <c r="F208" s="13"/>
      <c r="G208" s="24"/>
      <c r="H208" s="19"/>
      <c r="I208" s="18"/>
      <c r="J208" s="18"/>
      <c r="K208" s="18"/>
      <c r="L208" s="18"/>
      <c r="M208" s="18"/>
    </row>
    <row r="209" spans="1:13" ht="12.75" customHeight="1">
      <c r="A209" s="18"/>
      <c r="B209" s="18"/>
      <c r="C209" s="18"/>
      <c r="D209" s="22"/>
      <c r="E209" s="19"/>
      <c r="F209" s="18"/>
      <c r="I209" s="18"/>
      <c r="J209" s="18"/>
      <c r="K209" s="18"/>
      <c r="L209" s="18"/>
      <c r="M209" s="18"/>
    </row>
    <row r="210" spans="1:13" ht="12.75" customHeight="1">
      <c r="A210" s="19" t="s">
        <v>37</v>
      </c>
      <c r="B210" s="19" t="s">
        <v>38</v>
      </c>
      <c r="C210" s="19" t="s">
        <v>34</v>
      </c>
      <c r="D210" s="18"/>
      <c r="E210" s="18"/>
      <c r="F210" s="18"/>
      <c r="H210" s="19"/>
      <c r="I210" s="18"/>
      <c r="J210" s="18"/>
      <c r="K210" s="18"/>
      <c r="L210" s="18"/>
      <c r="M210" s="18"/>
    </row>
    <row r="211" spans="1:13" ht="12.75" customHeight="1">
      <c r="A211" s="18"/>
      <c r="B211" s="19">
        <f>C202</f>
        <v>8500</v>
      </c>
      <c r="C211" s="19">
        <f>D202</f>
        <v>97.60054945054945</v>
      </c>
      <c r="D211" s="18"/>
      <c r="E211" s="18"/>
      <c r="F211" s="18"/>
      <c r="I211" s="18"/>
      <c r="J211" s="18"/>
      <c r="K211" s="18"/>
      <c r="L211" s="18"/>
      <c r="M211" s="18"/>
    </row>
    <row r="212" spans="1:13" ht="12.75" customHeight="1">
      <c r="A212" s="18"/>
      <c r="B212" s="19">
        <f aca="true" t="shared" si="19" ref="B212:C214">C203</f>
        <v>6244.897959183674</v>
      </c>
      <c r="C212" s="19">
        <f t="shared" si="19"/>
        <v>97.60054945054945</v>
      </c>
      <c r="D212" s="18"/>
      <c r="E212" s="18"/>
      <c r="F212" s="18"/>
      <c r="H212" s="19"/>
      <c r="I212" s="18"/>
      <c r="J212" s="18"/>
      <c r="K212" s="18"/>
      <c r="L212" s="18"/>
      <c r="M212" s="18"/>
    </row>
    <row r="213" spans="1:13" ht="12.75" customHeight="1">
      <c r="A213" s="18"/>
      <c r="B213" s="19">
        <f t="shared" si="19"/>
        <v>8500</v>
      </c>
      <c r="C213" s="19">
        <f t="shared" si="19"/>
        <v>132.84519230769232</v>
      </c>
      <c r="D213" s="18"/>
      <c r="E213" s="18"/>
      <c r="F213" s="18"/>
      <c r="H213" s="18"/>
      <c r="I213" s="18"/>
      <c r="J213" s="18"/>
      <c r="K213" s="18"/>
      <c r="L213" s="18"/>
      <c r="M213" s="18"/>
    </row>
    <row r="214" spans="1:13" ht="12.75" customHeight="1">
      <c r="A214" s="18"/>
      <c r="B214" s="19">
        <f t="shared" si="19"/>
        <v>6790.760869565218</v>
      </c>
      <c r="C214" s="19">
        <f t="shared" si="19"/>
        <v>132.84519230769234</v>
      </c>
      <c r="D214" s="18"/>
      <c r="E214" s="18"/>
      <c r="F214" s="18"/>
      <c r="H214" s="18"/>
      <c r="I214" s="18"/>
      <c r="J214" s="18"/>
      <c r="K214" s="18"/>
      <c r="L214" s="18"/>
      <c r="M214" s="18"/>
    </row>
    <row r="215" spans="1:13" ht="12.75" customHeight="1">
      <c r="A215" s="18"/>
      <c r="B215" s="18"/>
      <c r="C215" s="18"/>
      <c r="D215" s="18"/>
      <c r="E215" s="18"/>
      <c r="F215" s="18"/>
      <c r="H215" s="18"/>
      <c r="I215" s="18"/>
      <c r="J215" s="18"/>
      <c r="K215" s="18"/>
      <c r="L215" s="18"/>
      <c r="M215" s="18"/>
    </row>
    <row r="216" spans="1:13" ht="12.75" customHeight="1">
      <c r="A216" s="18"/>
      <c r="B216" s="18"/>
      <c r="C216" s="18"/>
      <c r="D216" s="18"/>
      <c r="E216" s="18"/>
      <c r="F216" s="18"/>
      <c r="H216" s="18"/>
      <c r="I216" s="18"/>
      <c r="J216" s="18"/>
      <c r="K216" s="18"/>
      <c r="L216" s="18"/>
      <c r="M216" s="18"/>
    </row>
    <row r="217" spans="1:13" ht="12.75" customHeight="1">
      <c r="A217" s="18"/>
      <c r="B217" s="18"/>
      <c r="C217" s="18"/>
      <c r="D217" s="18"/>
      <c r="E217" s="18"/>
      <c r="F217" s="18"/>
      <c r="H217" s="18"/>
      <c r="I217" s="18"/>
      <c r="J217" s="18"/>
      <c r="K217" s="18"/>
      <c r="L217" s="18"/>
      <c r="M217" s="18"/>
    </row>
    <row r="218" spans="1:13" ht="12.75" customHeight="1">
      <c r="A218" s="18"/>
      <c r="B218" s="18"/>
      <c r="C218" s="18"/>
      <c r="D218" s="18"/>
      <c r="E218" s="18"/>
      <c r="F218" s="18"/>
      <c r="H218" s="18"/>
      <c r="I218" s="18"/>
      <c r="J218" s="18"/>
      <c r="K218" s="18"/>
      <c r="L218" s="18"/>
      <c r="M218" s="18"/>
    </row>
    <row r="219" spans="1:13" ht="12.75" customHeight="1">
      <c r="A219" s="18"/>
      <c r="B219" s="18"/>
      <c r="C219" s="18"/>
      <c r="D219" s="18"/>
      <c r="E219" s="18"/>
      <c r="F219" s="18"/>
      <c r="H219" s="18"/>
      <c r="I219" s="18"/>
      <c r="J219" s="18"/>
      <c r="K219" s="18"/>
      <c r="L219" s="18"/>
      <c r="M219" s="18"/>
    </row>
    <row r="220" spans="1:13" ht="12.75" customHeight="1">
      <c r="A220" s="18"/>
      <c r="B220" s="18"/>
      <c r="C220" s="18"/>
      <c r="D220" s="18"/>
      <c r="E220" s="18"/>
      <c r="F220" s="18"/>
      <c r="H220" s="18"/>
      <c r="I220" s="18"/>
      <c r="J220" s="18"/>
      <c r="K220" s="18"/>
      <c r="L220" s="18"/>
      <c r="M220" s="18"/>
    </row>
    <row r="221" spans="1:13" ht="12.75" customHeight="1">
      <c r="A221" s="18"/>
      <c r="B221" s="18"/>
      <c r="C221" s="18"/>
      <c r="D221" s="18"/>
      <c r="E221" s="18"/>
      <c r="F221" s="18"/>
      <c r="H221" s="18"/>
      <c r="I221" s="18"/>
      <c r="J221" s="18"/>
      <c r="K221" s="18"/>
      <c r="L221" s="18"/>
      <c r="M221" s="18"/>
    </row>
    <row r="222" spans="1:13" ht="12.75" customHeight="1">
      <c r="A222" s="18"/>
      <c r="B222" s="18"/>
      <c r="C222" s="18"/>
      <c r="D222" s="18"/>
      <c r="E222" s="18"/>
      <c r="F222" s="18"/>
      <c r="H222" s="18"/>
      <c r="I222" s="18"/>
      <c r="J222" s="18"/>
      <c r="K222" s="18"/>
      <c r="L222" s="18"/>
      <c r="M222" s="18"/>
    </row>
    <row r="223" spans="1:13" ht="12.75" customHeight="1">
      <c r="A223" s="18"/>
      <c r="B223" s="18"/>
      <c r="C223" s="18"/>
      <c r="D223" s="18"/>
      <c r="E223" s="18"/>
      <c r="F223" s="18"/>
      <c r="H223" s="18"/>
      <c r="I223" s="18"/>
      <c r="J223" s="18"/>
      <c r="K223" s="18"/>
      <c r="L223" s="18"/>
      <c r="M223" s="18"/>
    </row>
    <row r="224" spans="1:13" ht="12.75" customHeight="1">
      <c r="A224" s="18"/>
      <c r="B224" s="18"/>
      <c r="C224" s="18"/>
      <c r="D224" s="18"/>
      <c r="E224" s="18"/>
      <c r="F224" s="18"/>
      <c r="H224" s="18"/>
      <c r="I224" s="18"/>
      <c r="J224" s="18"/>
      <c r="K224" s="18"/>
      <c r="L224" s="18"/>
      <c r="M224" s="18"/>
    </row>
    <row r="225" spans="1:13" ht="12.75" customHeight="1">
      <c r="A225" s="18"/>
      <c r="B225" s="18"/>
      <c r="C225" s="18"/>
      <c r="D225" s="18"/>
      <c r="E225" s="18"/>
      <c r="F225" s="18"/>
      <c r="H225" s="18"/>
      <c r="I225" s="18"/>
      <c r="J225" s="18"/>
      <c r="K225" s="18"/>
      <c r="L225" s="18"/>
      <c r="M225" s="18"/>
    </row>
    <row r="226" spans="1:13" ht="12.75" customHeight="1">
      <c r="A226" s="18"/>
      <c r="B226" s="18"/>
      <c r="C226" s="18"/>
      <c r="D226" s="18"/>
      <c r="E226" s="18"/>
      <c r="F226" s="18"/>
      <c r="H226" s="18"/>
      <c r="J226" s="18"/>
      <c r="K226" s="18"/>
      <c r="L226" s="18"/>
      <c r="M226" s="18"/>
    </row>
    <row r="227" spans="1:13" ht="12.75" customHeight="1">
      <c r="A227" s="18"/>
      <c r="B227" s="13"/>
      <c r="C227" s="13"/>
      <c r="D227" s="13"/>
      <c r="E227" s="13"/>
      <c r="F227" s="13"/>
      <c r="H227" s="18"/>
      <c r="J227" s="18"/>
      <c r="K227" s="18"/>
      <c r="L227" s="18"/>
      <c r="M227" s="18"/>
    </row>
    <row r="228" spans="1:13" ht="12.75" customHeight="1">
      <c r="A228" s="18"/>
      <c r="B228" s="13"/>
      <c r="C228" s="13"/>
      <c r="D228" s="13"/>
      <c r="E228" s="13"/>
      <c r="F228" s="13"/>
      <c r="H228" s="18"/>
      <c r="J228" s="18"/>
      <c r="K228" s="18"/>
      <c r="L228" s="18"/>
      <c r="M228" s="18"/>
    </row>
    <row r="229" spans="1:13" ht="12.75" customHeight="1">
      <c r="A229" s="18"/>
      <c r="B229" s="13"/>
      <c r="C229" s="13"/>
      <c r="D229" s="13"/>
      <c r="E229" s="13"/>
      <c r="F229" s="13"/>
      <c r="H229" s="18"/>
      <c r="J229" s="18"/>
      <c r="K229" s="18"/>
      <c r="L229" s="18"/>
      <c r="M229" s="18"/>
    </row>
    <row r="230" spans="1:13" ht="12.75" customHeight="1">
      <c r="A230" s="18"/>
      <c r="B230" s="13"/>
      <c r="C230" s="13"/>
      <c r="D230" s="13"/>
      <c r="E230" s="13"/>
      <c r="F230" s="13"/>
      <c r="H230" s="18"/>
      <c r="J230" s="18"/>
      <c r="K230" s="18"/>
      <c r="L230" s="18"/>
      <c r="M230" s="18"/>
    </row>
    <row r="231" spans="1:13" ht="12.75" customHeight="1">
      <c r="A231" s="18"/>
      <c r="B231" s="13"/>
      <c r="C231" s="13"/>
      <c r="D231" s="13"/>
      <c r="E231" s="13"/>
      <c r="F231" s="13"/>
      <c r="H231" s="18"/>
      <c r="J231" s="18"/>
      <c r="K231" s="18"/>
      <c r="L231" s="18"/>
      <c r="M231" s="18"/>
    </row>
    <row r="232" spans="1:13" ht="12.75" customHeight="1">
      <c r="A232" s="18"/>
      <c r="B232" s="13"/>
      <c r="C232" s="13"/>
      <c r="D232" s="13"/>
      <c r="E232" s="13"/>
      <c r="F232" s="13"/>
      <c r="H232" s="18"/>
      <c r="J232" s="18"/>
      <c r="K232" s="18"/>
      <c r="L232" s="18"/>
      <c r="M232" s="18"/>
    </row>
    <row r="233" spans="1:13" ht="12.75" customHeight="1">
      <c r="A233" s="18"/>
      <c r="B233" s="13"/>
      <c r="C233" s="13"/>
      <c r="D233" s="13"/>
      <c r="E233" s="13"/>
      <c r="F233" s="13"/>
      <c r="H233" s="18"/>
      <c r="J233" s="18"/>
      <c r="K233" s="18"/>
      <c r="L233" s="18"/>
      <c r="M233" s="18"/>
    </row>
    <row r="234" spans="1:13" ht="12.75" customHeight="1">
      <c r="A234" s="18"/>
      <c r="B234" s="13"/>
      <c r="C234" s="13"/>
      <c r="D234" s="13"/>
      <c r="E234" s="13"/>
      <c r="F234" s="13"/>
      <c r="H234" s="18"/>
      <c r="J234" s="18"/>
      <c r="K234" s="18"/>
      <c r="L234" s="18"/>
      <c r="M234" s="18"/>
    </row>
    <row r="235" spans="1:13" ht="12.75" customHeight="1">
      <c r="A235" s="18"/>
      <c r="B235" s="13"/>
      <c r="C235" s="13"/>
      <c r="D235" s="13"/>
      <c r="E235" s="13"/>
      <c r="F235" s="13"/>
      <c r="H235" s="18"/>
      <c r="J235" s="18"/>
      <c r="K235" s="18"/>
      <c r="L235" s="18"/>
      <c r="M235" s="18"/>
    </row>
    <row r="236" spans="1:13" ht="12.75" customHeight="1">
      <c r="A236" s="18"/>
      <c r="B236" s="13"/>
      <c r="C236" s="13"/>
      <c r="D236" s="13"/>
      <c r="E236" s="13"/>
      <c r="F236" s="13"/>
      <c r="H236" s="18"/>
      <c r="J236" s="18"/>
      <c r="K236" s="18"/>
      <c r="L236" s="18"/>
      <c r="M236" s="18"/>
    </row>
    <row r="237" spans="1:13" ht="12.75" customHeight="1">
      <c r="A237" s="18"/>
      <c r="B237" s="13"/>
      <c r="C237" s="13"/>
      <c r="D237" s="13"/>
      <c r="E237" s="13"/>
      <c r="F237" s="13"/>
      <c r="H237" s="18"/>
      <c r="J237" s="18"/>
      <c r="K237" s="18"/>
      <c r="L237" s="18"/>
      <c r="M237" s="18"/>
    </row>
    <row r="238" spans="1:13" ht="12.75" customHeight="1">
      <c r="A238" s="18"/>
      <c r="B238" s="13"/>
      <c r="C238" s="13"/>
      <c r="D238" s="13"/>
      <c r="E238" s="13"/>
      <c r="F238" s="13"/>
      <c r="H238" s="18"/>
      <c r="J238" s="18"/>
      <c r="K238" s="18"/>
      <c r="L238" s="18"/>
      <c r="M238" s="18"/>
    </row>
    <row r="239" spans="1:13" ht="12.75" customHeight="1">
      <c r="A239" s="18"/>
      <c r="B239" s="13"/>
      <c r="C239" s="13"/>
      <c r="D239" s="13"/>
      <c r="E239" s="13"/>
      <c r="F239" s="13"/>
      <c r="H239" s="18"/>
      <c r="J239" s="18"/>
      <c r="K239" s="18"/>
      <c r="L239" s="18"/>
      <c r="M239" s="18"/>
    </row>
    <row r="240" spans="1:13" ht="12.75" customHeight="1">
      <c r="A240" s="18"/>
      <c r="B240" s="13"/>
      <c r="C240" s="13"/>
      <c r="D240" s="13"/>
      <c r="E240" s="13"/>
      <c r="F240" s="13"/>
      <c r="H240" s="18"/>
      <c r="J240" s="18"/>
      <c r="K240" s="18"/>
      <c r="L240" s="18"/>
      <c r="M240" s="18"/>
    </row>
    <row r="241" spans="1:13" ht="12.75" customHeight="1">
      <c r="A241" s="18"/>
      <c r="B241" s="13"/>
      <c r="C241" s="13"/>
      <c r="D241" s="13"/>
      <c r="E241" s="13"/>
      <c r="F241" s="13"/>
      <c r="H241" s="18"/>
      <c r="J241" s="18"/>
      <c r="K241" s="18"/>
      <c r="L241" s="18"/>
      <c r="M241" s="18"/>
    </row>
    <row r="242" spans="1:13" ht="12.75" customHeight="1">
      <c r="A242" s="18"/>
      <c r="B242" s="13"/>
      <c r="C242" s="13"/>
      <c r="D242" s="13"/>
      <c r="E242" s="13"/>
      <c r="F242" s="13"/>
      <c r="H242" s="18"/>
      <c r="J242" s="18"/>
      <c r="K242" s="18"/>
      <c r="L242" s="18"/>
      <c r="M242" s="18"/>
    </row>
    <row r="243" spans="1:13" ht="12.75" customHeight="1">
      <c r="A243" s="18"/>
      <c r="B243" s="13"/>
      <c r="C243" s="13"/>
      <c r="D243" s="13"/>
      <c r="E243" s="13"/>
      <c r="F243" s="13"/>
      <c r="H243" s="18"/>
      <c r="J243" s="18"/>
      <c r="K243" s="18"/>
      <c r="L243" s="18"/>
      <c r="M243" s="18"/>
    </row>
    <row r="244" spans="1:13" ht="12.75" customHeight="1">
      <c r="A244" s="18"/>
      <c r="B244" s="13"/>
      <c r="C244" s="13"/>
      <c r="D244" s="13"/>
      <c r="E244" s="13"/>
      <c r="F244" s="13"/>
      <c r="H244" s="18"/>
      <c r="J244" s="18"/>
      <c r="K244" s="18"/>
      <c r="L244" s="18"/>
      <c r="M244" s="18"/>
    </row>
    <row r="245" spans="1:13" ht="12.75" customHeight="1">
      <c r="A245" s="18"/>
      <c r="B245" s="13"/>
      <c r="C245" s="13"/>
      <c r="D245" s="13"/>
      <c r="E245" s="13"/>
      <c r="F245" s="13"/>
      <c r="H245" s="18"/>
      <c r="J245" s="18"/>
      <c r="K245" s="18"/>
      <c r="L245" s="18"/>
      <c r="M245" s="18"/>
    </row>
    <row r="246" spans="1:13" ht="12.75" customHeight="1">
      <c r="A246" s="18"/>
      <c r="B246" s="13"/>
      <c r="C246" s="13"/>
      <c r="D246" s="13"/>
      <c r="E246" s="13"/>
      <c r="F246" s="13"/>
      <c r="H246" s="18"/>
      <c r="J246" s="18"/>
      <c r="K246" s="18"/>
      <c r="L246" s="18"/>
      <c r="M246" s="18"/>
    </row>
    <row r="247" spans="1:13" ht="12.75" customHeight="1">
      <c r="A247" s="18"/>
      <c r="B247" s="13"/>
      <c r="C247" s="13"/>
      <c r="D247" s="13"/>
      <c r="E247" s="13"/>
      <c r="F247" s="13"/>
      <c r="H247" s="18"/>
      <c r="J247" s="18"/>
      <c r="K247" s="18"/>
      <c r="L247" s="18"/>
      <c r="M247" s="18"/>
    </row>
    <row r="248" spans="1:13" ht="12.75" customHeight="1">
      <c r="A248" s="18"/>
      <c r="B248" s="13"/>
      <c r="C248" s="13"/>
      <c r="D248" s="13"/>
      <c r="E248" s="13"/>
      <c r="F248" s="13"/>
      <c r="H248" s="18"/>
      <c r="J248" s="18"/>
      <c r="K248" s="18"/>
      <c r="L248" s="18"/>
      <c r="M248" s="18"/>
    </row>
    <row r="249" spans="1:13" ht="12.75" customHeight="1">
      <c r="A249" s="18"/>
      <c r="B249" s="13"/>
      <c r="C249" s="13"/>
      <c r="D249" s="13"/>
      <c r="E249" s="13"/>
      <c r="F249" s="13"/>
      <c r="H249" s="18"/>
      <c r="J249" s="18"/>
      <c r="K249" s="18"/>
      <c r="L249" s="18"/>
      <c r="M249" s="18"/>
    </row>
    <row r="250" spans="1:13" ht="12.75" customHeight="1">
      <c r="A250" s="18"/>
      <c r="B250" s="13"/>
      <c r="C250" s="13"/>
      <c r="D250" s="13"/>
      <c r="E250" s="13"/>
      <c r="F250" s="13"/>
      <c r="H250" s="18"/>
      <c r="J250" s="18"/>
      <c r="K250" s="18"/>
      <c r="L250" s="18"/>
      <c r="M250" s="18"/>
    </row>
    <row r="251" spans="1:8" ht="12.75" customHeight="1">
      <c r="A251" s="18"/>
      <c r="B251" s="13"/>
      <c r="C251" s="13"/>
      <c r="D251" s="13"/>
      <c r="E251" s="13"/>
      <c r="F251" s="13"/>
      <c r="H251" s="18"/>
    </row>
    <row r="252" spans="1:8" ht="12.75" customHeight="1">
      <c r="A252" s="18"/>
      <c r="B252" s="13"/>
      <c r="C252" s="13"/>
      <c r="D252" s="13"/>
      <c r="E252" s="13"/>
      <c r="F252" s="13"/>
      <c r="H252" s="18"/>
    </row>
    <row r="253" spans="1:8" ht="12.75" customHeight="1">
      <c r="A253" s="18"/>
      <c r="B253" s="13"/>
      <c r="C253" s="13"/>
      <c r="D253" s="13"/>
      <c r="E253" s="13"/>
      <c r="F253" s="13"/>
      <c r="H253" s="18"/>
    </row>
    <row r="254" spans="1:8" ht="12.75" customHeight="1">
      <c r="A254" s="18"/>
      <c r="B254" s="13"/>
      <c r="C254" s="13"/>
      <c r="D254" s="13"/>
      <c r="E254" s="13"/>
      <c r="F254" s="13"/>
      <c r="H254" s="18"/>
    </row>
    <row r="255" spans="1:8" ht="12.75" customHeight="1">
      <c r="A255" s="18"/>
      <c r="B255" s="13"/>
      <c r="C255" s="13"/>
      <c r="D255" s="13"/>
      <c r="E255" s="13"/>
      <c r="F255" s="13"/>
      <c r="H255" s="18"/>
    </row>
    <row r="256" spans="1:8" ht="12.75" customHeight="1">
      <c r="A256" s="18"/>
      <c r="B256" s="13"/>
      <c r="C256" s="13"/>
      <c r="D256" s="13"/>
      <c r="E256" s="13"/>
      <c r="F256" s="13"/>
      <c r="H256" s="18"/>
    </row>
    <row r="257" spans="1:8" ht="12.75" customHeight="1">
      <c r="A257" s="18"/>
      <c r="B257" s="13"/>
      <c r="C257" s="13"/>
      <c r="D257" s="13"/>
      <c r="E257" s="13"/>
      <c r="F257" s="13"/>
      <c r="H257" s="18"/>
    </row>
    <row r="258" spans="1:13" ht="12.75" customHeight="1">
      <c r="A258" s="18"/>
      <c r="B258" s="13"/>
      <c r="C258" s="13"/>
      <c r="D258" s="13"/>
      <c r="E258" s="13"/>
      <c r="F258" s="13"/>
      <c r="H258" s="18"/>
      <c r="I258" s="18"/>
      <c r="J258" s="18"/>
      <c r="K258" s="18"/>
      <c r="L258" s="18"/>
      <c r="M258" s="18"/>
    </row>
    <row r="259" spans="1:13" ht="12.75" customHeight="1">
      <c r="A259" s="18"/>
      <c r="B259" s="13"/>
      <c r="C259" s="13"/>
      <c r="D259" s="13"/>
      <c r="E259" s="13"/>
      <c r="F259" s="13"/>
      <c r="H259" s="18"/>
      <c r="I259" s="18"/>
      <c r="J259" s="18"/>
      <c r="K259" s="18"/>
      <c r="L259" s="18"/>
      <c r="M259" s="18"/>
    </row>
    <row r="260" spans="1:13" ht="12.75" customHeight="1">
      <c r="A260" s="18"/>
      <c r="B260" s="13"/>
      <c r="C260" s="13"/>
      <c r="D260" s="13"/>
      <c r="E260" s="13"/>
      <c r="F260" s="13"/>
      <c r="H260" s="18"/>
      <c r="I260" s="18"/>
      <c r="J260" s="18"/>
      <c r="K260" s="18"/>
      <c r="L260" s="18"/>
      <c r="M260" s="18"/>
    </row>
    <row r="261" spans="1:13" ht="12.75" customHeight="1">
      <c r="A261" s="18"/>
      <c r="B261" s="13"/>
      <c r="C261" s="13"/>
      <c r="D261" s="13"/>
      <c r="E261" s="13"/>
      <c r="F261" s="13"/>
      <c r="H261" s="18"/>
      <c r="I261" s="18"/>
      <c r="J261" s="18"/>
      <c r="K261" s="18"/>
      <c r="L261" s="18"/>
      <c r="M261" s="18"/>
    </row>
    <row r="262" spans="1:13" ht="12.75" customHeight="1">
      <c r="A262" s="18"/>
      <c r="B262" s="13"/>
      <c r="C262" s="13"/>
      <c r="D262" s="13"/>
      <c r="E262" s="13"/>
      <c r="F262" s="13"/>
      <c r="H262" s="18"/>
      <c r="I262" s="18"/>
      <c r="J262" s="18"/>
      <c r="K262" s="18"/>
      <c r="L262" s="18"/>
      <c r="M262" s="18"/>
    </row>
    <row r="263" spans="1:13" ht="12.75" customHeight="1">
      <c r="A263" s="18"/>
      <c r="B263" s="13"/>
      <c r="C263" s="13"/>
      <c r="D263" s="13"/>
      <c r="E263" s="13"/>
      <c r="F263" s="13"/>
      <c r="H263" s="18"/>
      <c r="I263" s="18"/>
      <c r="J263" s="18"/>
      <c r="K263" s="18"/>
      <c r="L263" s="18"/>
      <c r="M263" s="18"/>
    </row>
    <row r="264" spans="1:13" ht="12.75" customHeight="1">
      <c r="A264" s="18"/>
      <c r="B264" s="13"/>
      <c r="C264" s="13"/>
      <c r="D264" s="13"/>
      <c r="E264" s="13"/>
      <c r="F264" s="13"/>
      <c r="H264" s="18"/>
      <c r="I264" s="18"/>
      <c r="J264" s="18"/>
      <c r="K264" s="18"/>
      <c r="L264" s="18"/>
      <c r="M264" s="18"/>
    </row>
    <row r="265" spans="1:13" ht="12.75" customHeight="1">
      <c r="A265" s="18"/>
      <c r="B265" s="13"/>
      <c r="C265" s="13"/>
      <c r="D265" s="13"/>
      <c r="E265" s="13"/>
      <c r="F265" s="13"/>
      <c r="H265" s="18"/>
      <c r="I265" s="18"/>
      <c r="J265" s="18"/>
      <c r="K265" s="18"/>
      <c r="L265" s="18"/>
      <c r="M265" s="18"/>
    </row>
    <row r="266" spans="1:13" ht="12.75" customHeight="1">
      <c r="A266" s="18"/>
      <c r="B266" s="13"/>
      <c r="C266" s="13"/>
      <c r="D266" s="13"/>
      <c r="E266" s="13"/>
      <c r="F266" s="13"/>
      <c r="H266" s="18"/>
      <c r="I266" s="18"/>
      <c r="J266" s="18"/>
      <c r="K266" s="18"/>
      <c r="L266" s="18"/>
      <c r="M266" s="18"/>
    </row>
    <row r="267" spans="1:13" ht="12.75" customHeight="1">
      <c r="A267" s="18"/>
      <c r="B267" s="13"/>
      <c r="C267" s="13"/>
      <c r="D267" s="13"/>
      <c r="E267" s="13"/>
      <c r="F267" s="13"/>
      <c r="H267" s="18"/>
      <c r="I267" s="18"/>
      <c r="J267" s="18"/>
      <c r="K267" s="18"/>
      <c r="L267" s="18"/>
      <c r="M267" s="18"/>
    </row>
    <row r="268" spans="1:13" ht="12.75" customHeight="1">
      <c r="A268" s="18"/>
      <c r="B268" s="13"/>
      <c r="C268" s="13"/>
      <c r="D268" s="13"/>
      <c r="E268" s="13"/>
      <c r="F268" s="13"/>
      <c r="H268" s="18"/>
      <c r="I268" s="18"/>
      <c r="J268" s="18"/>
      <c r="K268" s="18"/>
      <c r="L268" s="18"/>
      <c r="M268" s="18"/>
    </row>
    <row r="269" spans="1:13" ht="12.75" customHeight="1">
      <c r="A269" s="18"/>
      <c r="B269" s="13"/>
      <c r="C269" s="13"/>
      <c r="D269" s="13"/>
      <c r="E269" s="13"/>
      <c r="F269" s="13"/>
      <c r="H269" s="18"/>
      <c r="I269" s="18"/>
      <c r="J269" s="18"/>
      <c r="K269" s="18"/>
      <c r="L269" s="18"/>
      <c r="M269" s="18"/>
    </row>
    <row r="270" spans="1:13" ht="12.75" customHeight="1">
      <c r="A270" s="18"/>
      <c r="B270" s="13"/>
      <c r="C270" s="13"/>
      <c r="D270" s="13"/>
      <c r="E270" s="13"/>
      <c r="F270" s="13"/>
      <c r="H270" s="18"/>
      <c r="I270" s="18"/>
      <c r="J270" s="18"/>
      <c r="K270" s="18"/>
      <c r="L270" s="18"/>
      <c r="M270" s="18"/>
    </row>
    <row r="271" spans="1:13" ht="12.75" customHeight="1">
      <c r="A271" s="18"/>
      <c r="B271" s="13"/>
      <c r="C271" s="13"/>
      <c r="D271" s="13"/>
      <c r="E271" s="13"/>
      <c r="F271" s="13"/>
      <c r="H271" s="18"/>
      <c r="I271" s="18"/>
      <c r="J271" s="18"/>
      <c r="K271" s="18"/>
      <c r="L271" s="18"/>
      <c r="M271" s="18"/>
    </row>
    <row r="272" spans="1:13" ht="12.75" customHeight="1">
      <c r="A272" s="18"/>
      <c r="B272" s="13"/>
      <c r="C272" s="13"/>
      <c r="D272" s="13"/>
      <c r="E272" s="13"/>
      <c r="F272" s="13"/>
      <c r="H272" s="18"/>
      <c r="I272" s="18"/>
      <c r="J272" s="18"/>
      <c r="K272" s="18"/>
      <c r="L272" s="18"/>
      <c r="M272" s="18"/>
    </row>
    <row r="273" spans="1:13" ht="12.75" customHeight="1">
      <c r="A273" s="18"/>
      <c r="B273" s="13"/>
      <c r="C273" s="13"/>
      <c r="D273" s="13"/>
      <c r="E273" s="13"/>
      <c r="F273" s="13"/>
      <c r="H273" s="18"/>
      <c r="I273" s="18"/>
      <c r="J273" s="18"/>
      <c r="K273" s="18"/>
      <c r="L273" s="18"/>
      <c r="M273" s="18"/>
    </row>
    <row r="274" spans="1:13" ht="12.75" customHeight="1">
      <c r="A274" s="18"/>
      <c r="B274" s="13"/>
      <c r="C274" s="13"/>
      <c r="D274" s="13"/>
      <c r="E274" s="13"/>
      <c r="F274" s="13"/>
      <c r="H274" s="18"/>
      <c r="I274" s="18"/>
      <c r="J274" s="18"/>
      <c r="K274" s="18"/>
      <c r="L274" s="18"/>
      <c r="M274" s="18"/>
    </row>
    <row r="275" spans="1:13" ht="12.75" customHeight="1">
      <c r="A275" s="18"/>
      <c r="B275" s="13"/>
      <c r="C275" s="13"/>
      <c r="D275" s="13"/>
      <c r="E275" s="13"/>
      <c r="F275" s="13"/>
      <c r="H275" s="18"/>
      <c r="I275" s="18"/>
      <c r="J275" s="18"/>
      <c r="K275" s="18"/>
      <c r="L275" s="18"/>
      <c r="M275" s="18"/>
    </row>
    <row r="276" spans="1:13" ht="12.75" customHeight="1">
      <c r="A276" s="18"/>
      <c r="B276" s="13"/>
      <c r="C276" s="13"/>
      <c r="D276" s="13"/>
      <c r="E276" s="13"/>
      <c r="F276" s="13"/>
      <c r="H276" s="18"/>
      <c r="I276" s="18"/>
      <c r="J276" s="18"/>
      <c r="K276" s="18"/>
      <c r="L276" s="18"/>
      <c r="M276" s="18"/>
    </row>
    <row r="277" spans="1:13" ht="12.75" customHeight="1">
      <c r="A277" s="18"/>
      <c r="B277" s="13"/>
      <c r="C277" s="13"/>
      <c r="D277" s="13"/>
      <c r="E277" s="13"/>
      <c r="F277" s="13"/>
      <c r="H277" s="18"/>
      <c r="I277" s="18"/>
      <c r="J277" s="18"/>
      <c r="K277" s="18"/>
      <c r="L277" s="18"/>
      <c r="M277" s="18"/>
    </row>
    <row r="278" spans="1:13" ht="12.75" customHeight="1">
      <c r="A278" s="18"/>
      <c r="B278" s="13"/>
      <c r="C278" s="13"/>
      <c r="D278" s="13"/>
      <c r="E278" s="13"/>
      <c r="F278" s="13"/>
      <c r="H278" s="18"/>
      <c r="I278" s="18"/>
      <c r="J278" s="18"/>
      <c r="K278" s="18"/>
      <c r="L278" s="18"/>
      <c r="M278" s="18"/>
    </row>
    <row r="279" spans="1:13" ht="12.75" customHeight="1">
      <c r="A279" s="18"/>
      <c r="B279" s="13"/>
      <c r="C279" s="13"/>
      <c r="D279" s="13"/>
      <c r="E279" s="13"/>
      <c r="F279" s="13"/>
      <c r="H279" s="18"/>
      <c r="I279" s="18"/>
      <c r="J279" s="18"/>
      <c r="K279" s="18"/>
      <c r="L279" s="18"/>
      <c r="M279" s="18"/>
    </row>
    <row r="280" spans="1:13" ht="12.75" customHeight="1">
      <c r="A280" s="18"/>
      <c r="B280" s="13"/>
      <c r="C280" s="13"/>
      <c r="D280" s="13"/>
      <c r="E280" s="13"/>
      <c r="F280" s="13"/>
      <c r="H280" s="18"/>
      <c r="I280" s="18"/>
      <c r="J280" s="18"/>
      <c r="K280" s="18"/>
      <c r="L280" s="18"/>
      <c r="M280" s="18"/>
    </row>
    <row r="281" spans="1:13" ht="12.75" customHeight="1">
      <c r="A281" s="18"/>
      <c r="B281" s="13"/>
      <c r="C281" s="13"/>
      <c r="D281" s="13"/>
      <c r="E281" s="13"/>
      <c r="F281" s="13"/>
      <c r="H281" s="18"/>
      <c r="I281" s="18"/>
      <c r="J281" s="18"/>
      <c r="K281" s="18"/>
      <c r="L281" s="18"/>
      <c r="M281" s="18"/>
    </row>
    <row r="282" spans="1:13" ht="12.75" customHeight="1">
      <c r="A282" s="18"/>
      <c r="B282" s="13"/>
      <c r="C282" s="13"/>
      <c r="D282" s="13"/>
      <c r="E282" s="13"/>
      <c r="F282" s="13"/>
      <c r="H282" s="18"/>
      <c r="I282" s="18"/>
      <c r="J282" s="18"/>
      <c r="K282" s="18"/>
      <c r="L282" s="18"/>
      <c r="M282" s="18"/>
    </row>
    <row r="283" spans="1:13" ht="12.75" customHeight="1">
      <c r="A283" s="18"/>
      <c r="B283" s="13"/>
      <c r="C283" s="13"/>
      <c r="D283" s="13"/>
      <c r="E283" s="13"/>
      <c r="F283" s="13"/>
      <c r="H283" s="18"/>
      <c r="I283" s="18"/>
      <c r="J283" s="18"/>
      <c r="K283" s="18"/>
      <c r="L283" s="18"/>
      <c r="M283" s="18"/>
    </row>
    <row r="284" spans="1:13" ht="12.75" customHeight="1">
      <c r="A284" s="18"/>
      <c r="B284" s="13"/>
      <c r="C284" s="13"/>
      <c r="D284" s="13"/>
      <c r="E284" s="13"/>
      <c r="F284" s="13"/>
      <c r="H284" s="18"/>
      <c r="I284" s="18"/>
      <c r="J284" s="18"/>
      <c r="K284" s="18"/>
      <c r="L284" s="18"/>
      <c r="M284" s="18"/>
    </row>
    <row r="285" spans="1:13" ht="12.75" customHeight="1">
      <c r="A285" s="18"/>
      <c r="B285" s="13"/>
      <c r="C285" s="13"/>
      <c r="D285" s="13"/>
      <c r="E285" s="13"/>
      <c r="F285" s="13"/>
      <c r="H285" s="18"/>
      <c r="I285" s="18"/>
      <c r="J285" s="18"/>
      <c r="K285" s="18"/>
      <c r="L285" s="18"/>
      <c r="M285" s="18"/>
    </row>
    <row r="286" spans="1:13" ht="12.75" customHeight="1">
      <c r="A286" s="18"/>
      <c r="B286" s="13"/>
      <c r="C286" s="13"/>
      <c r="D286" s="13"/>
      <c r="E286" s="13"/>
      <c r="F286" s="13"/>
      <c r="H286" s="18"/>
      <c r="I286" s="18"/>
      <c r="J286" s="18"/>
      <c r="K286" s="18"/>
      <c r="L286" s="18"/>
      <c r="M286" s="18"/>
    </row>
    <row r="287" spans="1:13" ht="12.75" customHeight="1">
      <c r="A287" s="18"/>
      <c r="B287" s="13"/>
      <c r="C287" s="13"/>
      <c r="D287" s="13"/>
      <c r="E287" s="13"/>
      <c r="F287" s="13"/>
      <c r="H287" s="18"/>
      <c r="I287" s="18"/>
      <c r="J287" s="18"/>
      <c r="K287" s="18"/>
      <c r="L287" s="18"/>
      <c r="M287" s="18"/>
    </row>
    <row r="288" spans="1:13" ht="12.75" customHeight="1">
      <c r="A288" s="18"/>
      <c r="B288" s="13"/>
      <c r="C288" s="13"/>
      <c r="D288" s="13"/>
      <c r="E288" s="13"/>
      <c r="F288" s="13"/>
      <c r="H288" s="18"/>
      <c r="I288" s="18"/>
      <c r="J288" s="18"/>
      <c r="K288" s="18"/>
      <c r="L288" s="18"/>
      <c r="M288" s="18"/>
    </row>
    <row r="289" spans="1:13" ht="12.75" customHeight="1">
      <c r="A289" s="18"/>
      <c r="B289" s="13"/>
      <c r="C289" s="13"/>
      <c r="D289" s="13"/>
      <c r="E289" s="13"/>
      <c r="F289" s="13"/>
      <c r="H289" s="18"/>
      <c r="I289" s="18"/>
      <c r="J289" s="18"/>
      <c r="K289" s="18"/>
      <c r="L289" s="18"/>
      <c r="M289" s="18"/>
    </row>
    <row r="290" spans="1:13" ht="12.75" customHeight="1">
      <c r="A290" s="18"/>
      <c r="B290" s="13"/>
      <c r="C290" s="13"/>
      <c r="D290" s="13"/>
      <c r="E290" s="13"/>
      <c r="F290" s="13"/>
      <c r="H290" s="18"/>
      <c r="I290" s="18"/>
      <c r="J290" s="18"/>
      <c r="K290" s="18"/>
      <c r="L290" s="18"/>
      <c r="M290" s="18"/>
    </row>
    <row r="291" spans="1:13" ht="12.75" customHeight="1">
      <c r="A291" s="18"/>
      <c r="B291" s="13"/>
      <c r="C291" s="13"/>
      <c r="D291" s="13"/>
      <c r="E291" s="13"/>
      <c r="F291" s="13"/>
      <c r="H291" s="18"/>
      <c r="I291" s="18"/>
      <c r="J291" s="18"/>
      <c r="K291" s="18"/>
      <c r="L291" s="18"/>
      <c r="M291" s="18"/>
    </row>
    <row r="292" spans="1:13" ht="12.75" customHeight="1">
      <c r="A292" s="18"/>
      <c r="B292" s="13"/>
      <c r="C292" s="13"/>
      <c r="D292" s="13"/>
      <c r="E292" s="13"/>
      <c r="F292" s="13"/>
      <c r="H292" s="18"/>
      <c r="I292" s="18"/>
      <c r="J292" s="18"/>
      <c r="K292" s="18"/>
      <c r="L292" s="18"/>
      <c r="M292" s="18"/>
    </row>
    <row r="293" spans="1:13" ht="12.75" customHeight="1">
      <c r="A293" s="18"/>
      <c r="B293" s="13"/>
      <c r="C293" s="13"/>
      <c r="D293" s="13"/>
      <c r="E293" s="13"/>
      <c r="F293" s="13"/>
      <c r="H293" s="18"/>
      <c r="I293" s="18"/>
      <c r="J293" s="18"/>
      <c r="K293" s="18"/>
      <c r="L293" s="18"/>
      <c r="M293" s="18"/>
    </row>
    <row r="294" spans="1:13" ht="12.75" customHeight="1">
      <c r="A294" s="18"/>
      <c r="B294" s="13"/>
      <c r="C294" s="13"/>
      <c r="D294" s="13"/>
      <c r="E294" s="13"/>
      <c r="F294" s="13"/>
      <c r="H294" s="18"/>
      <c r="I294" s="18"/>
      <c r="J294" s="18"/>
      <c r="K294" s="18"/>
      <c r="L294" s="18"/>
      <c r="M294" s="18"/>
    </row>
    <row r="295" spans="1:13" ht="12.75" customHeight="1">
      <c r="A295" s="18"/>
      <c r="B295" s="13"/>
      <c r="C295" s="13"/>
      <c r="D295" s="13"/>
      <c r="E295" s="13"/>
      <c r="F295" s="13"/>
      <c r="H295" s="18"/>
      <c r="I295" s="18"/>
      <c r="J295" s="18"/>
      <c r="K295" s="18"/>
      <c r="L295" s="18"/>
      <c r="M295" s="18"/>
    </row>
    <row r="296" spans="1:13" ht="12.75" customHeight="1">
      <c r="A296" s="18"/>
      <c r="B296" s="13"/>
      <c r="C296" s="13"/>
      <c r="D296" s="13"/>
      <c r="E296" s="13"/>
      <c r="F296" s="13"/>
      <c r="H296" s="18"/>
      <c r="I296" s="18"/>
      <c r="J296" s="18"/>
      <c r="K296" s="18"/>
      <c r="L296" s="18"/>
      <c r="M296" s="18"/>
    </row>
    <row r="297" spans="1:13" ht="12.75" customHeight="1">
      <c r="A297" s="18"/>
      <c r="B297" s="13"/>
      <c r="C297" s="13"/>
      <c r="D297" s="13"/>
      <c r="E297" s="13"/>
      <c r="F297" s="13"/>
      <c r="H297" s="18"/>
      <c r="I297" s="18"/>
      <c r="J297" s="18"/>
      <c r="K297" s="18"/>
      <c r="L297" s="18"/>
      <c r="M297" s="18"/>
    </row>
    <row r="298" spans="1:13" ht="12.75" customHeight="1">
      <c r="A298" s="18"/>
      <c r="B298" s="13"/>
      <c r="C298" s="13"/>
      <c r="D298" s="13"/>
      <c r="E298" s="13"/>
      <c r="F298" s="13"/>
      <c r="H298" s="18"/>
      <c r="I298" s="18"/>
      <c r="J298" s="18"/>
      <c r="K298" s="18"/>
      <c r="L298" s="18"/>
      <c r="M298" s="18"/>
    </row>
    <row r="299" spans="1:13" ht="12.75" customHeight="1">
      <c r="A299" s="18"/>
      <c r="B299" s="13"/>
      <c r="C299" s="13"/>
      <c r="D299" s="13"/>
      <c r="E299" s="13"/>
      <c r="F299" s="13"/>
      <c r="H299" s="18"/>
      <c r="I299" s="18"/>
      <c r="J299" s="18"/>
      <c r="K299" s="18"/>
      <c r="L299" s="18"/>
      <c r="M299" s="18"/>
    </row>
    <row r="300" spans="1:13" ht="12.75" customHeight="1">
      <c r="A300" s="18"/>
      <c r="B300" s="13"/>
      <c r="C300" s="13"/>
      <c r="D300" s="13"/>
      <c r="E300" s="13"/>
      <c r="F300" s="13"/>
      <c r="H300" s="18"/>
      <c r="I300" s="18"/>
      <c r="J300" s="18"/>
      <c r="K300" s="18"/>
      <c r="L300" s="18"/>
      <c r="M300" s="18"/>
    </row>
    <row r="301" spans="1:13" ht="12.75" customHeight="1">
      <c r="A301" s="18"/>
      <c r="B301" s="13"/>
      <c r="C301" s="13"/>
      <c r="D301" s="13"/>
      <c r="E301" s="13"/>
      <c r="F301" s="13"/>
      <c r="H301" s="18"/>
      <c r="I301" s="18"/>
      <c r="J301" s="18"/>
      <c r="K301" s="18"/>
      <c r="L301" s="18"/>
      <c r="M301" s="18"/>
    </row>
    <row r="302" spans="1:13" ht="12.75" customHeight="1">
      <c r="A302" s="18"/>
      <c r="B302" s="13"/>
      <c r="C302" s="13"/>
      <c r="D302" s="13"/>
      <c r="E302" s="13"/>
      <c r="F302" s="13"/>
      <c r="H302" s="18"/>
      <c r="I302" s="18"/>
      <c r="J302" s="18"/>
      <c r="K302" s="18"/>
      <c r="L302" s="18"/>
      <c r="M302" s="18"/>
    </row>
    <row r="303" spans="1:13" ht="12.75" customHeight="1">
      <c r="A303" s="18"/>
      <c r="B303" s="13"/>
      <c r="C303" s="13"/>
      <c r="D303" s="13"/>
      <c r="E303" s="13"/>
      <c r="F303" s="13"/>
      <c r="H303" s="18"/>
      <c r="I303" s="18"/>
      <c r="J303" s="18"/>
      <c r="K303" s="18"/>
      <c r="L303" s="18"/>
      <c r="M303" s="18"/>
    </row>
    <row r="304" spans="1:13" ht="12.75" customHeight="1">
      <c r="A304" s="18"/>
      <c r="B304" s="13"/>
      <c r="C304" s="13"/>
      <c r="D304" s="13"/>
      <c r="E304" s="13"/>
      <c r="F304" s="13"/>
      <c r="H304" s="18"/>
      <c r="I304" s="18"/>
      <c r="J304" s="18"/>
      <c r="K304" s="18"/>
      <c r="L304" s="18"/>
      <c r="M304" s="18"/>
    </row>
    <row r="305" spans="1:13" ht="12.75" customHeight="1">
      <c r="A305" s="18"/>
      <c r="B305" s="13"/>
      <c r="C305" s="13"/>
      <c r="D305" s="13"/>
      <c r="E305" s="13"/>
      <c r="F305" s="13"/>
      <c r="H305" s="18"/>
      <c r="I305" s="18"/>
      <c r="J305" s="18"/>
      <c r="K305" s="18"/>
      <c r="L305" s="18"/>
      <c r="M305" s="18"/>
    </row>
    <row r="306" spans="1:13" ht="12.75" customHeight="1">
      <c r="A306" s="18"/>
      <c r="B306" s="13"/>
      <c r="C306" s="13"/>
      <c r="D306" s="13"/>
      <c r="E306" s="13"/>
      <c r="F306" s="13"/>
      <c r="H306" s="18"/>
      <c r="I306" s="18"/>
      <c r="J306" s="18"/>
      <c r="K306" s="18"/>
      <c r="L306" s="18"/>
      <c r="M306" s="18"/>
    </row>
    <row r="307" spans="1:13" ht="12.75" customHeight="1">
      <c r="A307" s="18"/>
      <c r="B307" s="13"/>
      <c r="C307" s="13"/>
      <c r="D307" s="13"/>
      <c r="E307" s="13"/>
      <c r="F307" s="13"/>
      <c r="H307" s="18"/>
      <c r="I307" s="18"/>
      <c r="J307" s="18"/>
      <c r="K307" s="18"/>
      <c r="L307" s="18"/>
      <c r="M307" s="18"/>
    </row>
    <row r="308" spans="1:13" ht="12.75" customHeight="1">
      <c r="A308" s="18"/>
      <c r="B308" s="13"/>
      <c r="C308" s="13"/>
      <c r="D308" s="13"/>
      <c r="E308" s="13"/>
      <c r="F308" s="13"/>
      <c r="H308" s="18"/>
      <c r="I308" s="18"/>
      <c r="J308" s="18"/>
      <c r="K308" s="18"/>
      <c r="L308" s="18"/>
      <c r="M308" s="18"/>
    </row>
    <row r="309" spans="1:13" ht="12.75" customHeight="1">
      <c r="A309" s="18"/>
      <c r="B309" s="13"/>
      <c r="C309" s="13"/>
      <c r="D309" s="13"/>
      <c r="E309" s="13"/>
      <c r="F309" s="13"/>
      <c r="H309" s="18"/>
      <c r="I309" s="18"/>
      <c r="J309" s="18"/>
      <c r="K309" s="18"/>
      <c r="L309" s="18"/>
      <c r="M309" s="18"/>
    </row>
    <row r="310" spans="1:13" ht="12.75" customHeight="1">
      <c r="A310" s="18"/>
      <c r="B310" s="13"/>
      <c r="C310" s="13"/>
      <c r="D310" s="13"/>
      <c r="E310" s="13"/>
      <c r="F310" s="13"/>
      <c r="H310" s="18"/>
      <c r="I310" s="18"/>
      <c r="J310" s="18"/>
      <c r="K310" s="18"/>
      <c r="L310" s="18"/>
      <c r="M310" s="18"/>
    </row>
    <row r="311" spans="1:13" ht="12.75" customHeight="1">
      <c r="A311" s="18"/>
      <c r="B311" s="13"/>
      <c r="C311" s="13"/>
      <c r="D311" s="13"/>
      <c r="E311" s="13"/>
      <c r="F311" s="13"/>
      <c r="H311" s="18"/>
      <c r="I311" s="18"/>
      <c r="J311" s="18"/>
      <c r="K311" s="18"/>
      <c r="L311" s="18"/>
      <c r="M311" s="18"/>
    </row>
    <row r="312" spans="1:13" ht="12.75" customHeight="1">
      <c r="A312" s="18"/>
      <c r="B312" s="13"/>
      <c r="C312" s="13"/>
      <c r="D312" s="13"/>
      <c r="E312" s="13"/>
      <c r="F312" s="13"/>
      <c r="H312" s="18"/>
      <c r="I312" s="18"/>
      <c r="J312" s="18"/>
      <c r="K312" s="18"/>
      <c r="L312" s="18"/>
      <c r="M312" s="18"/>
    </row>
    <row r="313" spans="1:13" ht="12.75" customHeight="1">
      <c r="A313" s="18"/>
      <c r="B313" s="13"/>
      <c r="C313" s="13"/>
      <c r="D313" s="13"/>
      <c r="E313" s="13"/>
      <c r="F313" s="13"/>
      <c r="H313" s="18"/>
      <c r="I313" s="18"/>
      <c r="J313" s="18"/>
      <c r="K313" s="18"/>
      <c r="L313" s="18"/>
      <c r="M313" s="18"/>
    </row>
    <row r="314" spans="1:13" ht="12.75" customHeight="1">
      <c r="A314" s="18"/>
      <c r="B314" s="13"/>
      <c r="C314" s="13"/>
      <c r="D314" s="13"/>
      <c r="E314" s="13"/>
      <c r="F314" s="13"/>
      <c r="H314" s="18"/>
      <c r="I314" s="18"/>
      <c r="J314" s="18"/>
      <c r="K314" s="18"/>
      <c r="L314" s="18"/>
      <c r="M314" s="18"/>
    </row>
    <row r="315" spans="1:13" ht="12.75" customHeight="1">
      <c r="A315" s="18"/>
      <c r="B315" s="13"/>
      <c r="C315" s="13"/>
      <c r="D315" s="13"/>
      <c r="E315" s="13"/>
      <c r="F315" s="13"/>
      <c r="H315" s="18"/>
      <c r="I315" s="18"/>
      <c r="J315" s="18"/>
      <c r="K315" s="18"/>
      <c r="L315" s="18"/>
      <c r="M315" s="18"/>
    </row>
    <row r="316" spans="1:13" ht="12.75" customHeight="1">
      <c r="A316" s="18"/>
      <c r="B316" s="13"/>
      <c r="C316" s="13"/>
      <c r="D316" s="13"/>
      <c r="E316" s="13"/>
      <c r="F316" s="13"/>
      <c r="H316" s="18"/>
      <c r="I316" s="18"/>
      <c r="J316" s="18"/>
      <c r="K316" s="18"/>
      <c r="L316" s="18"/>
      <c r="M316" s="18"/>
    </row>
    <row r="317" spans="1:13" ht="12.75" customHeight="1">
      <c r="A317" s="18"/>
      <c r="B317" s="13"/>
      <c r="C317" s="13"/>
      <c r="D317" s="13"/>
      <c r="E317" s="13"/>
      <c r="F317" s="13"/>
      <c r="H317" s="18"/>
      <c r="I317" s="18"/>
      <c r="J317" s="18"/>
      <c r="K317" s="18"/>
      <c r="L317" s="18"/>
      <c r="M317" s="18"/>
    </row>
    <row r="318" spans="1:13" ht="12.75" customHeight="1">
      <c r="A318" s="18"/>
      <c r="B318" s="13"/>
      <c r="C318" s="13"/>
      <c r="D318" s="13"/>
      <c r="E318" s="13"/>
      <c r="F318" s="13"/>
      <c r="H318" s="18"/>
      <c r="I318" s="18"/>
      <c r="J318" s="18"/>
      <c r="K318" s="18"/>
      <c r="L318" s="18"/>
      <c r="M318" s="18"/>
    </row>
    <row r="319" spans="1:13" ht="12.75" customHeight="1">
      <c r="A319" s="18"/>
      <c r="B319" s="13"/>
      <c r="C319" s="13"/>
      <c r="D319" s="13"/>
      <c r="E319" s="13"/>
      <c r="F319" s="13"/>
      <c r="H319" s="18"/>
      <c r="I319" s="18"/>
      <c r="J319" s="18"/>
      <c r="K319" s="18"/>
      <c r="L319" s="18"/>
      <c r="M319" s="18"/>
    </row>
    <row r="320" spans="1:13" ht="12.75" customHeight="1">
      <c r="A320" s="18"/>
      <c r="B320" s="13"/>
      <c r="C320" s="13"/>
      <c r="D320" s="13"/>
      <c r="E320" s="13"/>
      <c r="F320" s="13"/>
      <c r="H320" s="18"/>
      <c r="I320" s="18"/>
      <c r="J320" s="18"/>
      <c r="K320" s="18"/>
      <c r="L320" s="18"/>
      <c r="M320" s="18"/>
    </row>
    <row r="321" spans="1:13" ht="12.75" customHeight="1">
      <c r="A321" s="18"/>
      <c r="B321" s="13"/>
      <c r="C321" s="13"/>
      <c r="D321" s="13"/>
      <c r="E321" s="13"/>
      <c r="F321" s="13"/>
      <c r="H321" s="18"/>
      <c r="I321" s="18"/>
      <c r="J321" s="18"/>
      <c r="K321" s="18"/>
      <c r="L321" s="18"/>
      <c r="M321" s="18"/>
    </row>
    <row r="322" spans="1:13" ht="12.75" customHeight="1">
      <c r="A322" s="18"/>
      <c r="B322" s="13"/>
      <c r="C322" s="13"/>
      <c r="D322" s="13"/>
      <c r="E322" s="13"/>
      <c r="F322" s="13"/>
      <c r="H322" s="18"/>
      <c r="I322" s="18"/>
      <c r="J322" s="18"/>
      <c r="K322" s="18"/>
      <c r="L322" s="18"/>
      <c r="M322" s="18"/>
    </row>
    <row r="323" spans="1:13" ht="12.75" customHeight="1">
      <c r="A323" s="18"/>
      <c r="B323" s="13"/>
      <c r="C323" s="13"/>
      <c r="D323" s="13"/>
      <c r="E323" s="13"/>
      <c r="F323" s="13"/>
      <c r="H323" s="18"/>
      <c r="I323" s="18"/>
      <c r="J323" s="18"/>
      <c r="K323" s="18"/>
      <c r="L323" s="18"/>
      <c r="M323" s="18"/>
    </row>
    <row r="324" spans="1:13" ht="12.75" customHeight="1">
      <c r="A324" s="18"/>
      <c r="B324" s="13"/>
      <c r="C324" s="13"/>
      <c r="D324" s="13"/>
      <c r="E324" s="13"/>
      <c r="F324" s="13"/>
      <c r="H324" s="18"/>
      <c r="I324" s="18"/>
      <c r="J324" s="18"/>
      <c r="K324" s="18"/>
      <c r="L324" s="18"/>
      <c r="M324" s="18"/>
    </row>
    <row r="325" spans="1:13" ht="12.75" customHeight="1">
      <c r="A325" s="18"/>
      <c r="B325" s="13"/>
      <c r="C325" s="13"/>
      <c r="D325" s="13"/>
      <c r="E325" s="13"/>
      <c r="F325" s="13"/>
      <c r="H325" s="18"/>
      <c r="I325" s="18"/>
      <c r="J325" s="18"/>
      <c r="K325" s="18"/>
      <c r="L325" s="18"/>
      <c r="M325" s="18"/>
    </row>
    <row r="326" spans="1:13" ht="12.75" customHeight="1">
      <c r="A326" s="18"/>
      <c r="B326" s="13"/>
      <c r="C326" s="13"/>
      <c r="D326" s="13"/>
      <c r="E326" s="13"/>
      <c r="F326" s="13"/>
      <c r="H326" s="18"/>
      <c r="I326" s="18"/>
      <c r="J326" s="18"/>
      <c r="K326" s="18"/>
      <c r="L326" s="18"/>
      <c r="M326" s="18"/>
    </row>
    <row r="327" spans="1:13" ht="12.75" customHeight="1">
      <c r="A327" s="18"/>
      <c r="B327" s="13"/>
      <c r="C327" s="13"/>
      <c r="D327" s="13"/>
      <c r="E327" s="13"/>
      <c r="F327" s="13"/>
      <c r="H327" s="18"/>
      <c r="I327" s="18"/>
      <c r="J327" s="18"/>
      <c r="K327" s="18"/>
      <c r="L327" s="18"/>
      <c r="M327" s="18"/>
    </row>
    <row r="328" spans="1:13" ht="12.75" customHeight="1">
      <c r="A328" s="18"/>
      <c r="B328" s="13"/>
      <c r="C328" s="13"/>
      <c r="D328" s="13"/>
      <c r="E328" s="13"/>
      <c r="F328" s="13"/>
      <c r="H328" s="18"/>
      <c r="I328" s="18"/>
      <c r="J328" s="18"/>
      <c r="K328" s="18"/>
      <c r="L328" s="18"/>
      <c r="M328" s="18"/>
    </row>
    <row r="329" spans="1:13" ht="12.75" customHeight="1">
      <c r="A329" s="18"/>
      <c r="B329" s="13"/>
      <c r="C329" s="13"/>
      <c r="D329" s="13"/>
      <c r="E329" s="13"/>
      <c r="F329" s="13"/>
      <c r="H329" s="18"/>
      <c r="I329" s="18"/>
      <c r="J329" s="18"/>
      <c r="K329" s="18"/>
      <c r="L329" s="18"/>
      <c r="M329" s="18"/>
    </row>
    <row r="330" spans="1:13" ht="12.75" customHeight="1">
      <c r="A330" s="18"/>
      <c r="B330" s="13"/>
      <c r="C330" s="13"/>
      <c r="D330" s="13"/>
      <c r="E330" s="13"/>
      <c r="F330" s="13"/>
      <c r="H330" s="18"/>
      <c r="I330" s="18"/>
      <c r="J330" s="18"/>
      <c r="K330" s="18"/>
      <c r="L330" s="18"/>
      <c r="M330" s="18"/>
    </row>
    <row r="331" spans="1:13" ht="12.75" customHeight="1">
      <c r="A331" s="18"/>
      <c r="B331" s="13"/>
      <c r="C331" s="13"/>
      <c r="D331" s="13"/>
      <c r="E331" s="13"/>
      <c r="F331" s="13"/>
      <c r="H331" s="18"/>
      <c r="I331" s="18"/>
      <c r="J331" s="18"/>
      <c r="K331" s="18"/>
      <c r="L331" s="18"/>
      <c r="M331" s="18"/>
    </row>
    <row r="332" spans="1:13" ht="12.75" customHeight="1">
      <c r="A332" s="18"/>
      <c r="B332" s="13"/>
      <c r="C332" s="13"/>
      <c r="D332" s="13"/>
      <c r="E332" s="13"/>
      <c r="F332" s="13"/>
      <c r="H332" s="18"/>
      <c r="I332" s="18"/>
      <c r="J332" s="18"/>
      <c r="K332" s="18"/>
      <c r="L332" s="18"/>
      <c r="M332" s="18"/>
    </row>
    <row r="333" spans="1:13" ht="12.75" customHeight="1">
      <c r="A333" s="18"/>
      <c r="B333" s="13"/>
      <c r="C333" s="13"/>
      <c r="D333" s="13"/>
      <c r="E333" s="13"/>
      <c r="F333" s="13"/>
      <c r="H333" s="18"/>
      <c r="I333" s="18"/>
      <c r="J333" s="18"/>
      <c r="K333" s="18"/>
      <c r="L333" s="18"/>
      <c r="M333" s="18"/>
    </row>
    <row r="334" spans="1:13" ht="12.75" customHeight="1">
      <c r="A334" s="18"/>
      <c r="B334" s="13"/>
      <c r="C334" s="13"/>
      <c r="D334" s="13"/>
      <c r="E334" s="13"/>
      <c r="F334" s="13"/>
      <c r="H334" s="18"/>
      <c r="I334" s="18"/>
      <c r="J334" s="18"/>
      <c r="K334" s="18"/>
      <c r="L334" s="18"/>
      <c r="M334" s="18"/>
    </row>
    <row r="335" spans="1:13" ht="12.75" customHeight="1">
      <c r="A335" s="18"/>
      <c r="B335" s="13"/>
      <c r="C335" s="13"/>
      <c r="D335" s="13"/>
      <c r="E335" s="13"/>
      <c r="F335" s="13"/>
      <c r="H335" s="18"/>
      <c r="I335" s="18"/>
      <c r="J335" s="18"/>
      <c r="K335" s="18"/>
      <c r="L335" s="18"/>
      <c r="M335" s="18"/>
    </row>
    <row r="336" spans="1:13" ht="12.75" customHeight="1">
      <c r="A336" s="18"/>
      <c r="B336" s="13"/>
      <c r="C336" s="13"/>
      <c r="D336" s="13"/>
      <c r="E336" s="13"/>
      <c r="F336" s="13"/>
      <c r="H336" s="18"/>
      <c r="I336" s="18"/>
      <c r="J336" s="18"/>
      <c r="K336" s="18"/>
      <c r="L336" s="18"/>
      <c r="M336" s="18"/>
    </row>
    <row r="337" spans="1:13" ht="12.75" customHeight="1">
      <c r="A337" s="18"/>
      <c r="B337" s="13"/>
      <c r="C337" s="13"/>
      <c r="D337" s="13"/>
      <c r="E337" s="13"/>
      <c r="F337" s="13"/>
      <c r="H337" s="18"/>
      <c r="I337" s="18"/>
      <c r="J337" s="18"/>
      <c r="K337" s="18"/>
      <c r="L337" s="18"/>
      <c r="M337" s="18"/>
    </row>
    <row r="338" spans="1:13" ht="12.75" customHeight="1">
      <c r="A338" s="18"/>
      <c r="B338" s="13"/>
      <c r="C338" s="13"/>
      <c r="D338" s="13"/>
      <c r="E338" s="13"/>
      <c r="F338" s="13"/>
      <c r="H338" s="18"/>
      <c r="I338" s="18"/>
      <c r="J338" s="18"/>
      <c r="K338" s="18"/>
      <c r="L338" s="18"/>
      <c r="M338" s="18"/>
    </row>
    <row r="339" spans="1:13" ht="12.75" customHeight="1">
      <c r="A339" s="18"/>
      <c r="B339" s="13"/>
      <c r="C339" s="13"/>
      <c r="D339" s="13"/>
      <c r="E339" s="13"/>
      <c r="F339" s="13"/>
      <c r="H339" s="18"/>
      <c r="I339" s="18"/>
      <c r="J339" s="18"/>
      <c r="K339" s="18"/>
      <c r="L339" s="18"/>
      <c r="M339" s="18"/>
    </row>
    <row r="340" spans="1:13" ht="12.75" customHeight="1">
      <c r="A340" s="18"/>
      <c r="B340" s="13"/>
      <c r="C340" s="13"/>
      <c r="D340" s="13"/>
      <c r="E340" s="13"/>
      <c r="F340" s="13"/>
      <c r="H340" s="18"/>
      <c r="I340" s="18"/>
      <c r="J340" s="18"/>
      <c r="K340" s="18"/>
      <c r="L340" s="18"/>
      <c r="M340" s="18"/>
    </row>
    <row r="341" spans="1:13" ht="12.75" customHeight="1">
      <c r="A341" s="18"/>
      <c r="B341" s="13"/>
      <c r="C341" s="13"/>
      <c r="D341" s="13"/>
      <c r="E341" s="13"/>
      <c r="F341" s="13"/>
      <c r="H341" s="18"/>
      <c r="I341" s="18"/>
      <c r="J341" s="18"/>
      <c r="K341" s="18"/>
      <c r="L341" s="18"/>
      <c r="M341" s="18"/>
    </row>
    <row r="342" spans="1:13" ht="12.75" customHeight="1">
      <c r="A342" s="18"/>
      <c r="B342" s="13"/>
      <c r="C342" s="13"/>
      <c r="D342" s="13"/>
      <c r="E342" s="13"/>
      <c r="F342" s="13"/>
      <c r="H342" s="18"/>
      <c r="I342" s="18"/>
      <c r="J342" s="18"/>
      <c r="K342" s="18"/>
      <c r="L342" s="18"/>
      <c r="M342" s="18"/>
    </row>
    <row r="343" spans="1:13" ht="12.75" customHeight="1">
      <c r="A343" s="18"/>
      <c r="B343" s="13"/>
      <c r="C343" s="13"/>
      <c r="D343" s="13"/>
      <c r="E343" s="13"/>
      <c r="F343" s="13"/>
      <c r="H343" s="18"/>
      <c r="I343" s="18"/>
      <c r="J343" s="18"/>
      <c r="K343" s="18"/>
      <c r="L343" s="18"/>
      <c r="M343" s="18"/>
    </row>
    <row r="344" spans="1:13" ht="12.75" customHeight="1">
      <c r="A344" s="18"/>
      <c r="B344" s="13"/>
      <c r="C344" s="13"/>
      <c r="D344" s="13"/>
      <c r="E344" s="13"/>
      <c r="F344" s="13"/>
      <c r="H344" s="18"/>
      <c r="I344" s="18"/>
      <c r="J344" s="18"/>
      <c r="K344" s="18"/>
      <c r="L344" s="18"/>
      <c r="M344" s="18"/>
    </row>
    <row r="345" spans="1:13" ht="12.75" customHeight="1">
      <c r="A345" s="18"/>
      <c r="B345" s="13"/>
      <c r="C345" s="13"/>
      <c r="D345" s="13"/>
      <c r="E345" s="13"/>
      <c r="F345" s="13"/>
      <c r="H345" s="18"/>
      <c r="I345" s="18"/>
      <c r="J345" s="18"/>
      <c r="K345" s="18"/>
      <c r="L345" s="18"/>
      <c r="M345" s="18"/>
    </row>
    <row r="346" spans="1:13" ht="12.75" customHeight="1">
      <c r="A346" s="18"/>
      <c r="B346" s="13"/>
      <c r="C346" s="13"/>
      <c r="D346" s="13"/>
      <c r="E346" s="13"/>
      <c r="F346" s="13"/>
      <c r="H346" s="18"/>
      <c r="I346" s="18"/>
      <c r="J346" s="18"/>
      <c r="K346" s="18"/>
      <c r="L346" s="18"/>
      <c r="M346" s="18"/>
    </row>
    <row r="347" spans="1:13" ht="12.75" customHeight="1">
      <c r="A347" s="18"/>
      <c r="B347" s="13"/>
      <c r="C347" s="13"/>
      <c r="D347" s="13"/>
      <c r="E347" s="13"/>
      <c r="F347" s="13"/>
      <c r="H347" s="18"/>
      <c r="I347" s="18"/>
      <c r="J347" s="18"/>
      <c r="K347" s="18"/>
      <c r="L347" s="18"/>
      <c r="M347" s="18"/>
    </row>
    <row r="348" spans="1:13" ht="12.75" customHeight="1">
      <c r="A348" s="18"/>
      <c r="B348" s="13"/>
      <c r="C348" s="13"/>
      <c r="D348" s="13"/>
      <c r="E348" s="13"/>
      <c r="F348" s="13"/>
      <c r="H348" s="18"/>
      <c r="I348" s="18"/>
      <c r="J348" s="18"/>
      <c r="K348" s="18"/>
      <c r="L348" s="18"/>
      <c r="M348" s="18"/>
    </row>
    <row r="349" spans="1:13" ht="12.75" customHeight="1">
      <c r="A349" s="18"/>
      <c r="B349" s="13"/>
      <c r="C349" s="13"/>
      <c r="D349" s="13"/>
      <c r="E349" s="13"/>
      <c r="F349" s="13"/>
      <c r="H349" s="18"/>
      <c r="I349" s="18"/>
      <c r="J349" s="18"/>
      <c r="K349" s="18"/>
      <c r="L349" s="18"/>
      <c r="M349" s="18"/>
    </row>
    <row r="350" spans="1:13" ht="12.75" customHeight="1">
      <c r="A350" s="18"/>
      <c r="B350" s="13"/>
      <c r="C350" s="13"/>
      <c r="D350" s="13"/>
      <c r="E350" s="13"/>
      <c r="F350" s="13"/>
      <c r="H350" s="18"/>
      <c r="I350" s="18"/>
      <c r="J350" s="18"/>
      <c r="K350" s="18"/>
      <c r="L350" s="18"/>
      <c r="M350" s="18"/>
    </row>
    <row r="351" spans="1:13" ht="12.75" customHeight="1">
      <c r="A351" s="18"/>
      <c r="B351" s="13"/>
      <c r="C351" s="13"/>
      <c r="D351" s="13"/>
      <c r="E351" s="13"/>
      <c r="F351" s="13"/>
      <c r="H351" s="18"/>
      <c r="I351" s="18"/>
      <c r="J351" s="18"/>
      <c r="K351" s="18"/>
      <c r="L351" s="18"/>
      <c r="M351" s="18"/>
    </row>
    <row r="352" spans="1:13" ht="12.75" customHeight="1">
      <c r="A352" s="18"/>
      <c r="B352" s="13"/>
      <c r="C352" s="13"/>
      <c r="D352" s="13"/>
      <c r="E352" s="13"/>
      <c r="F352" s="13"/>
      <c r="H352" s="18"/>
      <c r="I352" s="18"/>
      <c r="J352" s="18"/>
      <c r="K352" s="18"/>
      <c r="L352" s="18"/>
      <c r="M352" s="18"/>
    </row>
    <row r="353" spans="1:13" ht="12.75" customHeight="1">
      <c r="A353" s="18"/>
      <c r="B353" s="13"/>
      <c r="C353" s="13"/>
      <c r="D353" s="13"/>
      <c r="E353" s="13"/>
      <c r="F353" s="13"/>
      <c r="H353" s="18"/>
      <c r="I353" s="18"/>
      <c r="J353" s="18"/>
      <c r="K353" s="18"/>
      <c r="L353" s="18"/>
      <c r="M353" s="18"/>
    </row>
    <row r="354" spans="1:13" ht="12.75" customHeight="1">
      <c r="A354" s="18"/>
      <c r="B354" s="13"/>
      <c r="C354" s="13"/>
      <c r="D354" s="13"/>
      <c r="E354" s="13"/>
      <c r="F354" s="13"/>
      <c r="H354" s="18"/>
      <c r="I354" s="18"/>
      <c r="J354" s="18"/>
      <c r="K354" s="18"/>
      <c r="L354" s="18"/>
      <c r="M354" s="18"/>
    </row>
    <row r="355" spans="1:13" ht="12.75" customHeight="1">
      <c r="A355" s="18"/>
      <c r="B355" s="13"/>
      <c r="C355" s="13"/>
      <c r="D355" s="13"/>
      <c r="E355" s="13"/>
      <c r="F355" s="13"/>
      <c r="H355" s="18"/>
      <c r="I355" s="18"/>
      <c r="J355" s="18"/>
      <c r="K355" s="18"/>
      <c r="L355" s="18"/>
      <c r="M355" s="18"/>
    </row>
    <row r="356" spans="1:13" ht="12.75" customHeight="1">
      <c r="A356" s="18"/>
      <c r="B356" s="13"/>
      <c r="C356" s="13"/>
      <c r="D356" s="13"/>
      <c r="E356" s="13"/>
      <c r="F356" s="13"/>
      <c r="H356" s="18"/>
      <c r="I356" s="18"/>
      <c r="J356" s="18"/>
      <c r="K356" s="18"/>
      <c r="L356" s="18"/>
      <c r="M356" s="18"/>
    </row>
    <row r="357" spans="1:13" ht="12.75" customHeight="1">
      <c r="A357" s="18"/>
      <c r="B357" s="13"/>
      <c r="C357" s="13"/>
      <c r="D357" s="13"/>
      <c r="E357" s="13"/>
      <c r="F357" s="13"/>
      <c r="H357" s="18"/>
      <c r="I357" s="18"/>
      <c r="J357" s="18"/>
      <c r="K357" s="18"/>
      <c r="L357" s="18"/>
      <c r="M357" s="18"/>
    </row>
    <row r="358" spans="1:13" ht="12.75" customHeight="1">
      <c r="A358" s="18"/>
      <c r="B358" s="13"/>
      <c r="C358" s="13"/>
      <c r="D358" s="13"/>
      <c r="E358" s="13"/>
      <c r="F358" s="13"/>
      <c r="H358" s="18"/>
      <c r="I358" s="18"/>
      <c r="J358" s="18"/>
      <c r="K358" s="18"/>
      <c r="L358" s="18"/>
      <c r="M358" s="18"/>
    </row>
    <row r="359" spans="1:13" ht="12.75" customHeight="1">
      <c r="A359" s="18"/>
      <c r="B359" s="13"/>
      <c r="C359" s="13"/>
      <c r="D359" s="13"/>
      <c r="E359" s="13"/>
      <c r="F359" s="13"/>
      <c r="H359" s="18"/>
      <c r="I359" s="18"/>
      <c r="J359" s="18"/>
      <c r="K359" s="18"/>
      <c r="L359" s="18"/>
      <c r="M359" s="18"/>
    </row>
    <row r="360" spans="1:13" ht="12.75" customHeight="1">
      <c r="A360" s="18"/>
      <c r="B360" s="13"/>
      <c r="C360" s="13"/>
      <c r="D360" s="13"/>
      <c r="E360" s="13"/>
      <c r="F360" s="13"/>
      <c r="H360" s="18"/>
      <c r="I360" s="18"/>
      <c r="J360" s="18"/>
      <c r="K360" s="18"/>
      <c r="L360" s="18"/>
      <c r="M360" s="18"/>
    </row>
    <row r="361" spans="1:13" ht="12.75" customHeight="1">
      <c r="A361" s="18"/>
      <c r="B361" s="13"/>
      <c r="C361" s="13"/>
      <c r="D361" s="13"/>
      <c r="E361" s="13"/>
      <c r="F361" s="13"/>
      <c r="H361" s="18"/>
      <c r="I361" s="18"/>
      <c r="J361" s="18"/>
      <c r="K361" s="18"/>
      <c r="L361" s="18"/>
      <c r="M361" s="18"/>
    </row>
    <row r="362" spans="1:13" ht="12.75" customHeight="1">
      <c r="A362" s="18"/>
      <c r="B362" s="13"/>
      <c r="C362" s="13"/>
      <c r="D362" s="13"/>
      <c r="E362" s="13"/>
      <c r="F362" s="13"/>
      <c r="H362" s="18"/>
      <c r="I362" s="18"/>
      <c r="J362" s="18"/>
      <c r="K362" s="18"/>
      <c r="L362" s="18"/>
      <c r="M362" s="18"/>
    </row>
    <row r="363" spans="1:13" ht="12.75" customHeight="1">
      <c r="A363" s="18"/>
      <c r="B363" s="13"/>
      <c r="C363" s="13"/>
      <c r="D363" s="13"/>
      <c r="E363" s="13"/>
      <c r="F363" s="13"/>
      <c r="H363" s="18"/>
      <c r="I363" s="18"/>
      <c r="J363" s="18"/>
      <c r="K363" s="18"/>
      <c r="L363" s="18"/>
      <c r="M363" s="18"/>
    </row>
    <row r="364" spans="1:13" ht="12.75" customHeight="1">
      <c r="A364" s="18"/>
      <c r="B364" s="13"/>
      <c r="C364" s="13"/>
      <c r="D364" s="13"/>
      <c r="E364" s="13"/>
      <c r="F364" s="13"/>
      <c r="H364" s="18"/>
      <c r="I364" s="18"/>
      <c r="J364" s="18"/>
      <c r="K364" s="18"/>
      <c r="L364" s="18"/>
      <c r="M364" s="18"/>
    </row>
    <row r="365" spans="1:13" ht="12.75" customHeight="1">
      <c r="A365" s="18"/>
      <c r="B365" s="13"/>
      <c r="C365" s="13"/>
      <c r="D365" s="13"/>
      <c r="E365" s="13"/>
      <c r="F365" s="13"/>
      <c r="H365" s="18"/>
      <c r="I365" s="18"/>
      <c r="J365" s="18"/>
      <c r="K365" s="18"/>
      <c r="L365" s="18"/>
      <c r="M365" s="18"/>
    </row>
    <row r="366" spans="1:13" ht="12.75" customHeight="1">
      <c r="A366" s="18"/>
      <c r="B366" s="13"/>
      <c r="C366" s="13"/>
      <c r="D366" s="13"/>
      <c r="E366" s="13"/>
      <c r="F366" s="13"/>
      <c r="H366" s="18"/>
      <c r="I366" s="18"/>
      <c r="J366" s="18"/>
      <c r="K366" s="18"/>
      <c r="L366" s="18"/>
      <c r="M366" s="18"/>
    </row>
    <row r="367" spans="1:13" ht="12.75" customHeight="1">
      <c r="A367" s="18"/>
      <c r="B367" s="13"/>
      <c r="C367" s="13"/>
      <c r="D367" s="13"/>
      <c r="E367" s="13"/>
      <c r="F367" s="13"/>
      <c r="H367" s="18"/>
      <c r="I367" s="18"/>
      <c r="J367" s="18"/>
      <c r="K367" s="18"/>
      <c r="L367" s="18"/>
      <c r="M367" s="18"/>
    </row>
    <row r="368" spans="1:13" ht="12.75" customHeight="1">
      <c r="A368" s="18"/>
      <c r="B368" s="13"/>
      <c r="C368" s="13"/>
      <c r="D368" s="13"/>
      <c r="E368" s="13"/>
      <c r="F368" s="13"/>
      <c r="H368" s="18"/>
      <c r="I368" s="18"/>
      <c r="J368" s="18"/>
      <c r="K368" s="18"/>
      <c r="L368" s="18"/>
      <c r="M368" s="18"/>
    </row>
    <row r="369" spans="1:13" ht="12.75" customHeight="1">
      <c r="A369" s="18"/>
      <c r="B369" s="13"/>
      <c r="C369" s="13"/>
      <c r="D369" s="13"/>
      <c r="E369" s="13"/>
      <c r="F369" s="13"/>
      <c r="H369" s="18"/>
      <c r="I369" s="18"/>
      <c r="J369" s="18"/>
      <c r="K369" s="18"/>
      <c r="L369" s="18"/>
      <c r="M369" s="18"/>
    </row>
    <row r="370" spans="1:13" ht="12.75" customHeight="1">
      <c r="A370" s="18"/>
      <c r="B370" s="13"/>
      <c r="C370" s="13"/>
      <c r="D370" s="13"/>
      <c r="E370" s="13"/>
      <c r="F370" s="13"/>
      <c r="H370" s="18"/>
      <c r="I370" s="18"/>
      <c r="J370" s="18"/>
      <c r="K370" s="18"/>
      <c r="L370" s="18"/>
      <c r="M370" s="18"/>
    </row>
    <row r="371" spans="1:13" ht="12.75" customHeight="1">
      <c r="A371" s="18"/>
      <c r="B371" s="13"/>
      <c r="C371" s="13"/>
      <c r="D371" s="13"/>
      <c r="E371" s="13"/>
      <c r="F371" s="13"/>
      <c r="H371" s="18"/>
      <c r="I371" s="18"/>
      <c r="J371" s="18"/>
      <c r="K371" s="18"/>
      <c r="L371" s="18"/>
      <c r="M371" s="18"/>
    </row>
    <row r="372" spans="1:13" ht="12.75" customHeight="1">
      <c r="A372" s="18"/>
      <c r="B372" s="13"/>
      <c r="C372" s="13"/>
      <c r="D372" s="13"/>
      <c r="E372" s="13"/>
      <c r="F372" s="13"/>
      <c r="H372" s="18"/>
      <c r="I372" s="18"/>
      <c r="J372" s="18"/>
      <c r="K372" s="18"/>
      <c r="L372" s="18"/>
      <c r="M372" s="18"/>
    </row>
    <row r="373" spans="1:13" ht="12.75" customHeight="1">
      <c r="A373" s="18"/>
      <c r="B373" s="13"/>
      <c r="C373" s="13"/>
      <c r="D373" s="13"/>
      <c r="E373" s="13"/>
      <c r="F373" s="13"/>
      <c r="H373" s="18"/>
      <c r="I373" s="18"/>
      <c r="J373" s="18"/>
      <c r="K373" s="18"/>
      <c r="L373" s="18"/>
      <c r="M373" s="18"/>
    </row>
    <row r="374" spans="1:13" ht="12.75" customHeight="1">
      <c r="A374" s="18"/>
      <c r="B374" s="13"/>
      <c r="C374" s="13"/>
      <c r="D374" s="13"/>
      <c r="E374" s="13"/>
      <c r="F374" s="13"/>
      <c r="H374" s="18"/>
      <c r="I374" s="18"/>
      <c r="J374" s="18"/>
      <c r="K374" s="18"/>
      <c r="L374" s="18"/>
      <c r="M374" s="18"/>
    </row>
    <row r="375" spans="1:13" ht="12.75" customHeight="1">
      <c r="A375" s="18"/>
      <c r="B375" s="13"/>
      <c r="C375" s="13"/>
      <c r="D375" s="13"/>
      <c r="E375" s="13"/>
      <c r="F375" s="13"/>
      <c r="H375" s="18"/>
      <c r="I375" s="18"/>
      <c r="J375" s="18"/>
      <c r="K375" s="18"/>
      <c r="L375" s="18"/>
      <c r="M375" s="18"/>
    </row>
    <row r="376" spans="1:13" ht="12.75" customHeight="1">
      <c r="A376" s="18"/>
      <c r="B376" s="13"/>
      <c r="C376" s="13"/>
      <c r="D376" s="13"/>
      <c r="E376" s="13"/>
      <c r="F376" s="13"/>
      <c r="H376" s="18"/>
      <c r="I376" s="18"/>
      <c r="J376" s="18"/>
      <c r="K376" s="18"/>
      <c r="L376" s="18"/>
      <c r="M376" s="18"/>
    </row>
    <row r="377" spans="1:13" ht="12.75" customHeight="1">
      <c r="A377" s="18"/>
      <c r="B377" s="13"/>
      <c r="C377" s="13"/>
      <c r="D377" s="13"/>
      <c r="E377" s="13"/>
      <c r="F377" s="13"/>
      <c r="H377" s="18"/>
      <c r="I377" s="18"/>
      <c r="J377" s="18"/>
      <c r="K377" s="18"/>
      <c r="L377" s="18"/>
      <c r="M377" s="18"/>
    </row>
    <row r="378" spans="1:13" ht="12.75" customHeight="1">
      <c r="A378" s="18"/>
      <c r="B378" s="13"/>
      <c r="C378" s="13"/>
      <c r="D378" s="13"/>
      <c r="E378" s="13"/>
      <c r="F378" s="13"/>
      <c r="H378" s="18"/>
      <c r="I378" s="18"/>
      <c r="J378" s="18"/>
      <c r="K378" s="18"/>
      <c r="L378" s="18"/>
      <c r="M378" s="18"/>
    </row>
    <row r="379" spans="1:13" ht="12.75" customHeight="1">
      <c r="A379" s="18"/>
      <c r="B379" s="13"/>
      <c r="C379" s="13"/>
      <c r="D379" s="13"/>
      <c r="E379" s="13"/>
      <c r="F379" s="13"/>
      <c r="H379" s="18"/>
      <c r="I379" s="18"/>
      <c r="J379" s="18"/>
      <c r="K379" s="18"/>
      <c r="L379" s="18"/>
      <c r="M379" s="18"/>
    </row>
    <row r="380" spans="1:13" ht="12.75" customHeight="1">
      <c r="A380" s="18"/>
      <c r="B380" s="13"/>
      <c r="C380" s="13"/>
      <c r="D380" s="13"/>
      <c r="E380" s="13"/>
      <c r="F380" s="13"/>
      <c r="H380" s="18"/>
      <c r="I380" s="18"/>
      <c r="J380" s="18"/>
      <c r="K380" s="18"/>
      <c r="L380" s="18"/>
      <c r="M380" s="18"/>
    </row>
    <row r="381" spans="1:13" ht="12.75" customHeight="1">
      <c r="A381" s="18"/>
      <c r="B381" s="13"/>
      <c r="C381" s="13"/>
      <c r="D381" s="13"/>
      <c r="E381" s="13"/>
      <c r="F381" s="13"/>
      <c r="H381" s="18"/>
      <c r="I381" s="18"/>
      <c r="J381" s="18"/>
      <c r="K381" s="18"/>
      <c r="L381" s="18"/>
      <c r="M381" s="18"/>
    </row>
    <row r="382" spans="1:13" ht="12.75" customHeight="1">
      <c r="A382" s="18"/>
      <c r="B382" s="13"/>
      <c r="C382" s="13"/>
      <c r="D382" s="13"/>
      <c r="E382" s="13"/>
      <c r="F382" s="13"/>
      <c r="H382" s="18"/>
      <c r="I382" s="18"/>
      <c r="J382" s="18"/>
      <c r="K382" s="18"/>
      <c r="L382" s="18"/>
      <c r="M382" s="18"/>
    </row>
    <row r="383" spans="1:13" ht="12.75" customHeight="1">
      <c r="A383" s="18"/>
      <c r="B383" s="13"/>
      <c r="C383" s="13"/>
      <c r="D383" s="13"/>
      <c r="E383" s="13"/>
      <c r="F383" s="13"/>
      <c r="H383" s="18"/>
      <c r="I383" s="18"/>
      <c r="J383" s="18"/>
      <c r="K383" s="18"/>
      <c r="L383" s="18"/>
      <c r="M383" s="18"/>
    </row>
    <row r="384" spans="1:13" ht="12.75" customHeight="1">
      <c r="A384" s="18"/>
      <c r="B384" s="13"/>
      <c r="C384" s="13"/>
      <c r="D384" s="13"/>
      <c r="E384" s="13"/>
      <c r="F384" s="13"/>
      <c r="H384" s="18"/>
      <c r="I384" s="18"/>
      <c r="J384" s="18"/>
      <c r="K384" s="18"/>
      <c r="L384" s="18"/>
      <c r="M384" s="18"/>
    </row>
    <row r="385" spans="1:13" ht="12.75" customHeight="1">
      <c r="A385" s="18"/>
      <c r="B385" s="13"/>
      <c r="C385" s="13"/>
      <c r="D385" s="13"/>
      <c r="E385" s="13"/>
      <c r="F385" s="13"/>
      <c r="H385" s="18"/>
      <c r="I385" s="18"/>
      <c r="J385" s="18"/>
      <c r="K385" s="18"/>
      <c r="L385" s="18"/>
      <c r="M385" s="18"/>
    </row>
    <row r="386" spans="1:13" ht="12.75" customHeight="1">
      <c r="A386" s="18"/>
      <c r="B386" s="13"/>
      <c r="C386" s="13"/>
      <c r="D386" s="13"/>
      <c r="E386" s="13"/>
      <c r="F386" s="13"/>
      <c r="H386" s="18"/>
      <c r="I386" s="18"/>
      <c r="J386" s="18"/>
      <c r="K386" s="18"/>
      <c r="L386" s="18"/>
      <c r="M386" s="18"/>
    </row>
    <row r="387" spans="1:13" ht="12.75" customHeight="1">
      <c r="A387" s="18"/>
      <c r="B387" s="13"/>
      <c r="C387" s="13"/>
      <c r="D387" s="13"/>
      <c r="E387" s="13"/>
      <c r="F387" s="13"/>
      <c r="H387" s="18"/>
      <c r="I387" s="18"/>
      <c r="J387" s="18"/>
      <c r="K387" s="18"/>
      <c r="L387" s="18"/>
      <c r="M387" s="18"/>
    </row>
    <row r="388" spans="1:13" ht="12.75" customHeight="1">
      <c r="A388" s="18"/>
      <c r="B388" s="13"/>
      <c r="C388" s="13"/>
      <c r="D388" s="13"/>
      <c r="E388" s="13"/>
      <c r="F388" s="13"/>
      <c r="H388" s="18"/>
      <c r="I388" s="18"/>
      <c r="J388" s="18"/>
      <c r="K388" s="18"/>
      <c r="L388" s="18"/>
      <c r="M388" s="18"/>
    </row>
    <row r="389" spans="1:13" ht="12.75" customHeight="1">
      <c r="A389" s="18"/>
      <c r="B389" s="13"/>
      <c r="C389" s="13"/>
      <c r="D389" s="13"/>
      <c r="E389" s="13"/>
      <c r="F389" s="13"/>
      <c r="H389" s="18"/>
      <c r="I389" s="18"/>
      <c r="J389" s="18"/>
      <c r="K389" s="18"/>
      <c r="L389" s="18"/>
      <c r="M389" s="18"/>
    </row>
    <row r="390" spans="1:13" ht="12.75" customHeight="1">
      <c r="A390" s="18"/>
      <c r="B390" s="13"/>
      <c r="C390" s="13"/>
      <c r="D390" s="13"/>
      <c r="E390" s="13"/>
      <c r="F390" s="13"/>
      <c r="H390" s="18"/>
      <c r="I390" s="18"/>
      <c r="J390" s="18"/>
      <c r="K390" s="18"/>
      <c r="L390" s="18"/>
      <c r="M390" s="18"/>
    </row>
    <row r="391" spans="1:13" ht="12.75" customHeight="1">
      <c r="A391" s="18"/>
      <c r="B391" s="13"/>
      <c r="C391" s="13"/>
      <c r="D391" s="13"/>
      <c r="E391" s="13"/>
      <c r="F391" s="13"/>
      <c r="H391" s="18"/>
      <c r="I391" s="18"/>
      <c r="J391" s="18"/>
      <c r="K391" s="18"/>
      <c r="L391" s="18"/>
      <c r="M391" s="18"/>
    </row>
    <row r="392" spans="1:13" ht="12.75" customHeight="1">
      <c r="A392" s="18"/>
      <c r="B392" s="13"/>
      <c r="C392" s="13"/>
      <c r="D392" s="13"/>
      <c r="E392" s="13"/>
      <c r="F392" s="13"/>
      <c r="H392" s="18"/>
      <c r="I392" s="18"/>
      <c r="J392" s="18"/>
      <c r="K392" s="18"/>
      <c r="L392" s="18"/>
      <c r="M392" s="18"/>
    </row>
    <row r="393" spans="1:13" ht="12.75" customHeight="1">
      <c r="A393" s="18"/>
      <c r="B393" s="13"/>
      <c r="C393" s="13"/>
      <c r="D393" s="13"/>
      <c r="E393" s="13"/>
      <c r="F393" s="13"/>
      <c r="H393" s="18"/>
      <c r="I393" s="18"/>
      <c r="J393" s="18"/>
      <c r="K393" s="18"/>
      <c r="L393" s="18"/>
      <c r="M393" s="18"/>
    </row>
    <row r="394" spans="1:13" ht="12.75" customHeight="1">
      <c r="A394" s="18"/>
      <c r="B394" s="13"/>
      <c r="C394" s="13"/>
      <c r="D394" s="13"/>
      <c r="E394" s="13"/>
      <c r="F394" s="13"/>
      <c r="H394" s="18"/>
      <c r="I394" s="18"/>
      <c r="J394" s="18"/>
      <c r="K394" s="18"/>
      <c r="L394" s="18"/>
      <c r="M394" s="18"/>
    </row>
    <row r="395" spans="1:13" ht="12.75" customHeight="1">
      <c r="A395" s="18"/>
      <c r="B395" s="13"/>
      <c r="C395" s="13"/>
      <c r="D395" s="13"/>
      <c r="E395" s="13"/>
      <c r="F395" s="13"/>
      <c r="H395" s="18"/>
      <c r="I395" s="18"/>
      <c r="J395" s="18"/>
      <c r="K395" s="18"/>
      <c r="L395" s="18"/>
      <c r="M395" s="18"/>
    </row>
    <row r="396" spans="1:13" ht="12.75" customHeight="1">
      <c r="A396" s="18"/>
      <c r="B396" s="13"/>
      <c r="C396" s="13"/>
      <c r="D396" s="13"/>
      <c r="E396" s="13"/>
      <c r="F396" s="13"/>
      <c r="H396" s="18"/>
      <c r="I396" s="18"/>
      <c r="J396" s="18"/>
      <c r="K396" s="18"/>
      <c r="L396" s="18"/>
      <c r="M396" s="18"/>
    </row>
    <row r="397" spans="1:13" ht="12.75" customHeight="1">
      <c r="A397" s="18"/>
      <c r="B397" s="13"/>
      <c r="C397" s="13"/>
      <c r="D397" s="13"/>
      <c r="E397" s="13"/>
      <c r="F397" s="13"/>
      <c r="H397" s="18"/>
      <c r="I397" s="18"/>
      <c r="J397" s="18"/>
      <c r="K397" s="18"/>
      <c r="L397" s="18"/>
      <c r="M397" s="18"/>
    </row>
    <row r="398" spans="1:13" ht="12.75" customHeight="1">
      <c r="A398" s="18"/>
      <c r="B398" s="13"/>
      <c r="C398" s="13"/>
      <c r="D398" s="13"/>
      <c r="E398" s="13"/>
      <c r="F398" s="13"/>
      <c r="H398" s="18"/>
      <c r="I398" s="18"/>
      <c r="J398" s="18"/>
      <c r="K398" s="18"/>
      <c r="L398" s="18"/>
      <c r="M398" s="18"/>
    </row>
    <row r="399" spans="1:13" ht="12.75" customHeight="1">
      <c r="A399" s="18"/>
      <c r="B399" s="13"/>
      <c r="C399" s="13"/>
      <c r="D399" s="13"/>
      <c r="E399" s="13"/>
      <c r="F399" s="13"/>
      <c r="H399" s="18"/>
      <c r="I399" s="18"/>
      <c r="J399" s="18"/>
      <c r="K399" s="18"/>
      <c r="L399" s="18"/>
      <c r="M399" s="18"/>
    </row>
    <row r="400" spans="1:13" ht="12.75" customHeight="1">
      <c r="A400" s="18"/>
      <c r="B400" s="13"/>
      <c r="C400" s="13"/>
      <c r="D400" s="13"/>
      <c r="E400" s="13"/>
      <c r="F400" s="13"/>
      <c r="H400" s="18"/>
      <c r="I400" s="18"/>
      <c r="J400" s="18"/>
      <c r="K400" s="18"/>
      <c r="L400" s="18"/>
      <c r="M400" s="18"/>
    </row>
    <row r="401" spans="1:13" ht="12.75" customHeight="1">
      <c r="A401" s="18"/>
      <c r="B401" s="13"/>
      <c r="C401" s="13"/>
      <c r="D401" s="13"/>
      <c r="E401" s="13"/>
      <c r="F401" s="13"/>
      <c r="H401" s="18"/>
      <c r="I401" s="18"/>
      <c r="J401" s="18"/>
      <c r="K401" s="18"/>
      <c r="L401" s="18"/>
      <c r="M401" s="18"/>
    </row>
    <row r="402" spans="1:13" ht="12.75" customHeight="1">
      <c r="A402" s="18"/>
      <c r="B402" s="13"/>
      <c r="C402" s="13"/>
      <c r="D402" s="13"/>
      <c r="E402" s="13"/>
      <c r="F402" s="13"/>
      <c r="H402" s="18"/>
      <c r="I402" s="18"/>
      <c r="J402" s="18"/>
      <c r="K402" s="18"/>
      <c r="L402" s="18"/>
      <c r="M402" s="18"/>
    </row>
    <row r="403" spans="1:13" ht="12.75" customHeight="1">
      <c r="A403" s="18"/>
      <c r="B403" s="13"/>
      <c r="C403" s="13"/>
      <c r="D403" s="13"/>
      <c r="E403" s="13"/>
      <c r="F403" s="13"/>
      <c r="H403" s="18"/>
      <c r="I403" s="18"/>
      <c r="J403" s="18"/>
      <c r="K403" s="18"/>
      <c r="L403" s="18"/>
      <c r="M403" s="18"/>
    </row>
    <row r="404" spans="1:13" ht="12.75" customHeight="1">
      <c r="A404" s="18"/>
      <c r="B404" s="13"/>
      <c r="C404" s="13"/>
      <c r="D404" s="13"/>
      <c r="E404" s="13"/>
      <c r="F404" s="13"/>
      <c r="H404" s="18"/>
      <c r="I404" s="18"/>
      <c r="J404" s="18"/>
      <c r="K404" s="18"/>
      <c r="L404" s="18"/>
      <c r="M404" s="18"/>
    </row>
    <row r="405" spans="1:13" ht="12.75" customHeight="1">
      <c r="A405" s="18"/>
      <c r="B405" s="13"/>
      <c r="C405" s="13"/>
      <c r="D405" s="13"/>
      <c r="E405" s="13"/>
      <c r="F405" s="13"/>
      <c r="H405" s="18"/>
      <c r="I405" s="18"/>
      <c r="J405" s="18"/>
      <c r="K405" s="18"/>
      <c r="L405" s="18"/>
      <c r="M405" s="18"/>
    </row>
    <row r="406" spans="1:13" ht="12.75" customHeight="1">
      <c r="A406" s="18"/>
      <c r="B406" s="13"/>
      <c r="C406" s="13"/>
      <c r="D406" s="13"/>
      <c r="E406" s="13"/>
      <c r="F406" s="13"/>
      <c r="H406" s="18"/>
      <c r="I406" s="18"/>
      <c r="J406" s="18"/>
      <c r="K406" s="18"/>
      <c r="L406" s="18"/>
      <c r="M406" s="18"/>
    </row>
    <row r="407" spans="1:13" ht="12.75" customHeight="1">
      <c r="A407" s="18"/>
      <c r="B407" s="13"/>
      <c r="C407" s="13"/>
      <c r="D407" s="13"/>
      <c r="E407" s="13"/>
      <c r="F407" s="13"/>
      <c r="H407" s="18"/>
      <c r="I407" s="18"/>
      <c r="J407" s="18"/>
      <c r="K407" s="18"/>
      <c r="L407" s="18"/>
      <c r="M407" s="18"/>
    </row>
    <row r="408" spans="1:13" ht="12.75" customHeight="1">
      <c r="A408" s="18"/>
      <c r="B408" s="13"/>
      <c r="C408" s="13"/>
      <c r="D408" s="13"/>
      <c r="E408" s="13"/>
      <c r="F408" s="13"/>
      <c r="H408" s="18"/>
      <c r="I408" s="18"/>
      <c r="J408" s="18"/>
      <c r="K408" s="18"/>
      <c r="L408" s="18"/>
      <c r="M408" s="18"/>
    </row>
    <row r="409" spans="1:13" ht="12.75" customHeight="1">
      <c r="A409" s="18"/>
      <c r="B409" s="13"/>
      <c r="C409" s="13"/>
      <c r="D409" s="13"/>
      <c r="E409" s="13"/>
      <c r="F409" s="13"/>
      <c r="H409" s="18"/>
      <c r="I409" s="18"/>
      <c r="J409" s="18"/>
      <c r="K409" s="18"/>
      <c r="L409" s="18"/>
      <c r="M409" s="18"/>
    </row>
    <row r="410" spans="1:13" ht="12.75" customHeight="1">
      <c r="A410" s="18"/>
      <c r="B410" s="13"/>
      <c r="C410" s="13"/>
      <c r="D410" s="13"/>
      <c r="E410" s="13"/>
      <c r="F410" s="13"/>
      <c r="H410" s="18"/>
      <c r="I410" s="18"/>
      <c r="J410" s="18"/>
      <c r="K410" s="18"/>
      <c r="L410" s="18"/>
      <c r="M410" s="18"/>
    </row>
    <row r="411" spans="1:13" ht="12.75" customHeight="1">
      <c r="A411" s="18"/>
      <c r="B411" s="13"/>
      <c r="C411" s="13"/>
      <c r="D411" s="13"/>
      <c r="E411" s="13"/>
      <c r="F411" s="13"/>
      <c r="H411" s="18"/>
      <c r="I411" s="18"/>
      <c r="J411" s="18"/>
      <c r="K411" s="18"/>
      <c r="L411" s="18"/>
      <c r="M411" s="18"/>
    </row>
    <row r="412" spans="1:13" ht="12.75" customHeight="1">
      <c r="A412" s="18"/>
      <c r="B412" s="13"/>
      <c r="C412" s="13"/>
      <c r="D412" s="13"/>
      <c r="E412" s="13"/>
      <c r="F412" s="13"/>
      <c r="H412" s="18"/>
      <c r="I412" s="18"/>
      <c r="J412" s="18"/>
      <c r="K412" s="18"/>
      <c r="L412" s="18"/>
      <c r="M412" s="18"/>
    </row>
    <row r="413" spans="1:13" ht="12.75" customHeight="1">
      <c r="A413" s="18"/>
      <c r="B413" s="13"/>
      <c r="C413" s="13"/>
      <c r="D413" s="13"/>
      <c r="E413" s="13"/>
      <c r="F413" s="13"/>
      <c r="H413" s="18"/>
      <c r="I413" s="18"/>
      <c r="J413" s="18"/>
      <c r="K413" s="18"/>
      <c r="L413" s="18"/>
      <c r="M413" s="18"/>
    </row>
    <row r="414" spans="1:13" ht="12.75" customHeight="1">
      <c r="A414" s="18"/>
      <c r="B414" s="13"/>
      <c r="C414" s="13"/>
      <c r="D414" s="13"/>
      <c r="E414" s="13"/>
      <c r="F414" s="13"/>
      <c r="H414" s="18"/>
      <c r="I414" s="18"/>
      <c r="J414" s="18"/>
      <c r="K414" s="18"/>
      <c r="L414" s="18"/>
      <c r="M414" s="18"/>
    </row>
    <row r="415" spans="1:13" ht="12.75" customHeight="1">
      <c r="A415" s="18"/>
      <c r="B415" s="13"/>
      <c r="C415" s="13"/>
      <c r="D415" s="13"/>
      <c r="E415" s="13"/>
      <c r="F415" s="13"/>
      <c r="H415" s="18"/>
      <c r="I415" s="18"/>
      <c r="J415" s="18"/>
      <c r="K415" s="18"/>
      <c r="L415" s="18"/>
      <c r="M415" s="18"/>
    </row>
    <row r="416" spans="1:13" ht="12.75" customHeight="1">
      <c r="A416" s="18"/>
      <c r="B416" s="13"/>
      <c r="C416" s="13"/>
      <c r="D416" s="13"/>
      <c r="E416" s="13"/>
      <c r="F416" s="13"/>
      <c r="H416" s="18"/>
      <c r="I416" s="18"/>
      <c r="J416" s="18"/>
      <c r="K416" s="18"/>
      <c r="L416" s="18"/>
      <c r="M416" s="18"/>
    </row>
    <row r="417" spans="1:13" ht="12.75" customHeight="1">
      <c r="A417" s="18"/>
      <c r="B417" s="13"/>
      <c r="C417" s="13"/>
      <c r="D417" s="13"/>
      <c r="E417" s="13"/>
      <c r="F417" s="13"/>
      <c r="H417" s="18"/>
      <c r="I417" s="18"/>
      <c r="J417" s="18"/>
      <c r="K417" s="18"/>
      <c r="L417" s="18"/>
      <c r="M417" s="18"/>
    </row>
    <row r="418" spans="1:13" ht="12.75" customHeight="1">
      <c r="A418" s="18"/>
      <c r="B418" s="13"/>
      <c r="C418" s="13"/>
      <c r="D418" s="13"/>
      <c r="E418" s="13"/>
      <c r="F418" s="13"/>
      <c r="H418" s="18"/>
      <c r="I418" s="18"/>
      <c r="J418" s="18"/>
      <c r="K418" s="18"/>
      <c r="L418" s="18"/>
      <c r="M418" s="18"/>
    </row>
    <row r="419" spans="1:13" ht="12.75" customHeight="1">
      <c r="A419" s="18"/>
      <c r="B419" s="13"/>
      <c r="C419" s="13"/>
      <c r="D419" s="13"/>
      <c r="E419" s="13"/>
      <c r="F419" s="13"/>
      <c r="H419" s="18"/>
      <c r="I419" s="18"/>
      <c r="J419" s="18"/>
      <c r="K419" s="18"/>
      <c r="L419" s="18"/>
      <c r="M419" s="18"/>
    </row>
    <row r="420" spans="1:13" ht="12.75" customHeight="1">
      <c r="A420" s="18"/>
      <c r="B420" s="13"/>
      <c r="C420" s="13"/>
      <c r="D420" s="13"/>
      <c r="E420" s="13"/>
      <c r="F420" s="13"/>
      <c r="H420" s="18"/>
      <c r="I420" s="18"/>
      <c r="J420" s="18"/>
      <c r="K420" s="18"/>
      <c r="L420" s="18"/>
      <c r="M420" s="18"/>
    </row>
    <row r="421" spans="1:13" ht="12.75" customHeight="1">
      <c r="A421" s="18"/>
      <c r="B421" s="13"/>
      <c r="C421" s="13"/>
      <c r="D421" s="13"/>
      <c r="E421" s="13"/>
      <c r="F421" s="13"/>
      <c r="H421" s="18"/>
      <c r="I421" s="18"/>
      <c r="J421" s="18"/>
      <c r="K421" s="18"/>
      <c r="L421" s="18"/>
      <c r="M421" s="18"/>
    </row>
    <row r="422" spans="1:13" ht="12.75" customHeight="1">
      <c r="A422" s="18"/>
      <c r="B422" s="13"/>
      <c r="C422" s="13"/>
      <c r="D422" s="13"/>
      <c r="E422" s="13"/>
      <c r="F422" s="13"/>
      <c r="H422" s="18"/>
      <c r="I422" s="18"/>
      <c r="J422" s="18"/>
      <c r="K422" s="18"/>
      <c r="L422" s="18"/>
      <c r="M422" s="18"/>
    </row>
    <row r="423" spans="1:13" ht="12.75" customHeight="1">
      <c r="A423" s="18"/>
      <c r="B423" s="13"/>
      <c r="C423" s="13"/>
      <c r="D423" s="13"/>
      <c r="E423" s="13"/>
      <c r="F423" s="13"/>
      <c r="H423" s="18"/>
      <c r="I423" s="18"/>
      <c r="J423" s="18"/>
      <c r="K423" s="18"/>
      <c r="L423" s="18"/>
      <c r="M423" s="18"/>
    </row>
    <row r="424" spans="1:13" ht="12.75" customHeight="1">
      <c r="A424" s="18"/>
      <c r="B424" s="13"/>
      <c r="C424" s="13"/>
      <c r="D424" s="13"/>
      <c r="E424" s="13"/>
      <c r="F424" s="13"/>
      <c r="H424" s="18"/>
      <c r="I424" s="18"/>
      <c r="J424" s="18"/>
      <c r="K424" s="18"/>
      <c r="L424" s="18"/>
      <c r="M424" s="18"/>
    </row>
    <row r="425" spans="1:8" ht="12.75" customHeight="1">
      <c r="A425" s="18"/>
      <c r="B425" s="13"/>
      <c r="C425" s="13"/>
      <c r="D425" s="13"/>
      <c r="E425" s="13"/>
      <c r="F425" s="13"/>
      <c r="H425" s="18"/>
    </row>
    <row r="426" spans="1:8" ht="12.75" customHeight="1">
      <c r="A426" s="18"/>
      <c r="B426" s="13"/>
      <c r="C426" s="13"/>
      <c r="D426" s="13"/>
      <c r="E426" s="13"/>
      <c r="F426" s="13"/>
      <c r="H426" s="18"/>
    </row>
    <row r="427" spans="1:8" ht="12.75" customHeight="1">
      <c r="A427" s="18"/>
      <c r="B427" s="13"/>
      <c r="C427" s="13"/>
      <c r="D427" s="13"/>
      <c r="E427" s="13"/>
      <c r="F427" s="13"/>
      <c r="H427" s="18"/>
    </row>
    <row r="428" spans="1:8" ht="12.75" customHeight="1">
      <c r="A428" s="18"/>
      <c r="B428" s="13"/>
      <c r="C428" s="13"/>
      <c r="D428" s="13"/>
      <c r="E428" s="13"/>
      <c r="F428" s="13"/>
      <c r="H428" s="18"/>
    </row>
    <row r="429" spans="1:8" ht="12.75" customHeight="1">
      <c r="A429" s="18"/>
      <c r="B429" s="13"/>
      <c r="C429" s="13"/>
      <c r="D429" s="13"/>
      <c r="E429" s="13"/>
      <c r="F429" s="13"/>
      <c r="H429" s="18"/>
    </row>
    <row r="430" spans="1:8" ht="12.75" customHeight="1">
      <c r="A430" s="18"/>
      <c r="B430" s="13"/>
      <c r="C430" s="13"/>
      <c r="D430" s="13"/>
      <c r="E430" s="13"/>
      <c r="F430" s="13"/>
      <c r="H430" s="18"/>
    </row>
    <row r="431" spans="1:8" ht="12.75" customHeight="1">
      <c r="A431" s="18"/>
      <c r="B431" s="13"/>
      <c r="C431" s="13"/>
      <c r="D431" s="13"/>
      <c r="E431" s="13"/>
      <c r="F431" s="13"/>
      <c r="H431" s="18"/>
    </row>
    <row r="432" spans="1:8" ht="12.75" customHeight="1">
      <c r="A432" s="18"/>
      <c r="B432" s="13"/>
      <c r="C432" s="13"/>
      <c r="D432" s="13"/>
      <c r="E432" s="13"/>
      <c r="F432" s="13"/>
      <c r="H432" s="18"/>
    </row>
    <row r="433" spans="1:8" ht="12.75" customHeight="1">
      <c r="A433" s="18"/>
      <c r="B433" s="13"/>
      <c r="C433" s="13"/>
      <c r="D433" s="13"/>
      <c r="E433" s="13"/>
      <c r="F433" s="13"/>
      <c r="H433" s="18"/>
    </row>
    <row r="434" spans="1:8" ht="12.75" customHeight="1">
      <c r="A434" s="18"/>
      <c r="B434" s="13"/>
      <c r="C434" s="13"/>
      <c r="D434" s="13"/>
      <c r="E434" s="13"/>
      <c r="F434" s="13"/>
      <c r="H434" s="18"/>
    </row>
    <row r="435" spans="1:8" ht="12.75" customHeight="1">
      <c r="A435" s="18"/>
      <c r="B435" s="13"/>
      <c r="C435" s="13"/>
      <c r="D435" s="13"/>
      <c r="E435" s="13"/>
      <c r="F435" s="13"/>
      <c r="H435" s="18"/>
    </row>
    <row r="436" spans="1:8" ht="12.75" customHeight="1">
      <c r="A436" s="18"/>
      <c r="B436" s="13"/>
      <c r="C436" s="13"/>
      <c r="D436" s="13"/>
      <c r="E436" s="13"/>
      <c r="F436" s="13"/>
      <c r="H436" s="18"/>
    </row>
    <row r="437" spans="1:8" ht="12.75" customHeight="1">
      <c r="A437" s="18"/>
      <c r="B437" s="13"/>
      <c r="C437" s="13"/>
      <c r="D437" s="13"/>
      <c r="E437" s="13"/>
      <c r="F437" s="13"/>
      <c r="H437" s="18"/>
    </row>
    <row r="438" spans="1:8" ht="12.75" customHeight="1">
      <c r="A438" s="18"/>
      <c r="B438" s="13"/>
      <c r="C438" s="13"/>
      <c r="D438" s="13"/>
      <c r="E438" s="13"/>
      <c r="F438" s="13"/>
      <c r="H438" s="18"/>
    </row>
    <row r="439" spans="1:8" ht="12.75" customHeight="1">
      <c r="A439" s="18"/>
      <c r="B439" s="13"/>
      <c r="C439" s="13"/>
      <c r="D439" s="13"/>
      <c r="E439" s="13"/>
      <c r="F439" s="13"/>
      <c r="H439" s="18"/>
    </row>
    <row r="440" spans="1:8" ht="12.75" customHeight="1">
      <c r="A440" s="18"/>
      <c r="B440" s="13"/>
      <c r="C440" s="13"/>
      <c r="D440" s="13"/>
      <c r="E440" s="13"/>
      <c r="F440" s="13"/>
      <c r="H440" s="18"/>
    </row>
    <row r="441" spans="1:8" ht="12.75" customHeight="1">
      <c r="A441" s="18"/>
      <c r="B441" s="13"/>
      <c r="C441" s="13"/>
      <c r="D441" s="13"/>
      <c r="E441" s="13"/>
      <c r="F441" s="13"/>
      <c r="H441" s="18"/>
    </row>
    <row r="442" spans="1:8" ht="12.75" customHeight="1">
      <c r="A442" s="18"/>
      <c r="B442" s="13"/>
      <c r="C442" s="13"/>
      <c r="D442" s="13"/>
      <c r="E442" s="13"/>
      <c r="F442" s="13"/>
      <c r="H442" s="18"/>
    </row>
    <row r="443" spans="1:8" ht="12.75" customHeight="1">
      <c r="A443" s="18"/>
      <c r="B443" s="13"/>
      <c r="C443" s="13"/>
      <c r="D443" s="13"/>
      <c r="E443" s="13"/>
      <c r="F443" s="13"/>
      <c r="H443" s="18"/>
    </row>
    <row r="444" spans="1:8" ht="12.75" customHeight="1">
      <c r="A444" s="18"/>
      <c r="B444" s="13"/>
      <c r="C444" s="13"/>
      <c r="D444" s="13"/>
      <c r="E444" s="13"/>
      <c r="F444" s="13"/>
      <c r="H444" s="18"/>
    </row>
    <row r="445" spans="1:8" ht="12.75" customHeight="1">
      <c r="A445" s="18"/>
      <c r="B445" s="13"/>
      <c r="C445" s="13"/>
      <c r="D445" s="13"/>
      <c r="E445" s="13"/>
      <c r="F445" s="13"/>
      <c r="H445" s="18"/>
    </row>
    <row r="446" spans="1:8" ht="12.75" customHeight="1">
      <c r="A446" s="18"/>
      <c r="B446" s="13"/>
      <c r="C446" s="13"/>
      <c r="D446" s="13"/>
      <c r="E446" s="13"/>
      <c r="F446" s="13"/>
      <c r="H446" s="18"/>
    </row>
    <row r="447" spans="1:8" ht="12.75" customHeight="1">
      <c r="A447" s="18"/>
      <c r="B447" s="13"/>
      <c r="C447" s="13"/>
      <c r="D447" s="13"/>
      <c r="E447" s="13"/>
      <c r="F447" s="13"/>
      <c r="H447" s="18"/>
    </row>
    <row r="448" spans="1:8" ht="12.75" customHeight="1">
      <c r="A448" s="18"/>
      <c r="B448" s="13"/>
      <c r="C448" s="13"/>
      <c r="D448" s="13"/>
      <c r="E448" s="13"/>
      <c r="F448" s="13"/>
      <c r="H448" s="18"/>
    </row>
    <row r="449" spans="1:8" ht="12.75" customHeight="1">
      <c r="A449" s="18"/>
      <c r="B449" s="13"/>
      <c r="C449" s="13"/>
      <c r="D449" s="13"/>
      <c r="E449" s="13"/>
      <c r="F449" s="13"/>
      <c r="H449" s="18"/>
    </row>
    <row r="450" spans="1:8" ht="12.75" customHeight="1">
      <c r="A450" s="18"/>
      <c r="B450" s="13"/>
      <c r="C450" s="13"/>
      <c r="D450" s="13"/>
      <c r="E450" s="13"/>
      <c r="F450" s="13"/>
      <c r="H450" s="18"/>
    </row>
    <row r="451" spans="1:8" ht="12.75" customHeight="1">
      <c r="A451" s="18"/>
      <c r="B451" s="13"/>
      <c r="C451" s="13"/>
      <c r="D451" s="13"/>
      <c r="E451" s="13"/>
      <c r="F451" s="13"/>
      <c r="H451" s="18"/>
    </row>
    <row r="452" spans="1:8" ht="12.75" customHeight="1">
      <c r="A452" s="18"/>
      <c r="B452" s="13"/>
      <c r="C452" s="13"/>
      <c r="D452" s="13"/>
      <c r="E452" s="13"/>
      <c r="F452" s="13"/>
      <c r="H452" s="18"/>
    </row>
    <row r="453" spans="1:8" ht="12.75" customHeight="1">
      <c r="A453" s="18"/>
      <c r="B453" s="13"/>
      <c r="C453" s="13"/>
      <c r="D453" s="13"/>
      <c r="E453" s="13"/>
      <c r="F453" s="13"/>
      <c r="H453" s="18"/>
    </row>
    <row r="454" spans="1:8" ht="12.75" customHeight="1">
      <c r="A454" s="18"/>
      <c r="B454" s="13"/>
      <c r="C454" s="13"/>
      <c r="D454" s="13"/>
      <c r="E454" s="13"/>
      <c r="F454" s="13"/>
      <c r="H454" s="18"/>
    </row>
    <row r="455" spans="1:8" ht="12.75" customHeight="1">
      <c r="A455" s="18"/>
      <c r="B455" s="13"/>
      <c r="C455" s="13"/>
      <c r="D455" s="13"/>
      <c r="E455" s="13"/>
      <c r="F455" s="13"/>
      <c r="H455" s="18"/>
    </row>
    <row r="456" spans="1:8" ht="12.75" customHeight="1">
      <c r="A456" s="18"/>
      <c r="B456" s="13"/>
      <c r="C456" s="13"/>
      <c r="D456" s="13"/>
      <c r="E456" s="13"/>
      <c r="F456" s="13"/>
      <c r="H456" s="18"/>
    </row>
    <row r="457" spans="1:8" ht="12.75" customHeight="1">
      <c r="A457" s="18"/>
      <c r="B457" s="13"/>
      <c r="C457" s="13"/>
      <c r="D457" s="13"/>
      <c r="E457" s="13"/>
      <c r="F457" s="13"/>
      <c r="H457" s="18"/>
    </row>
    <row r="458" spans="1:8" ht="12.75" customHeight="1">
      <c r="A458" s="18"/>
      <c r="B458" s="13"/>
      <c r="C458" s="13"/>
      <c r="D458" s="13"/>
      <c r="E458" s="13"/>
      <c r="F458" s="13"/>
      <c r="H458" s="18"/>
    </row>
    <row r="459" spans="1:8" ht="12.75" customHeight="1">
      <c r="A459" s="18"/>
      <c r="B459" s="13"/>
      <c r="C459" s="13"/>
      <c r="D459" s="13"/>
      <c r="E459" s="13"/>
      <c r="F459" s="13"/>
      <c r="H459" s="18"/>
    </row>
    <row r="460" spans="1:8" ht="12.75" customHeight="1">
      <c r="A460" s="18"/>
      <c r="B460" s="13"/>
      <c r="C460" s="13"/>
      <c r="D460" s="13"/>
      <c r="E460" s="13"/>
      <c r="F460" s="13"/>
      <c r="H460" s="18"/>
    </row>
    <row r="461" spans="1:8" ht="12.75" customHeight="1">
      <c r="A461" s="18"/>
      <c r="B461" s="13"/>
      <c r="C461" s="13"/>
      <c r="D461" s="13"/>
      <c r="E461" s="13"/>
      <c r="F461" s="13"/>
      <c r="H461" s="18"/>
    </row>
    <row r="462" spans="1:8" ht="12.75" customHeight="1">
      <c r="A462" s="18"/>
      <c r="B462" s="13"/>
      <c r="C462" s="13"/>
      <c r="D462" s="13"/>
      <c r="E462" s="13"/>
      <c r="F462" s="13"/>
      <c r="H462" s="18"/>
    </row>
    <row r="463" spans="1:8" ht="12.75" customHeight="1">
      <c r="A463" s="18"/>
      <c r="B463" s="13"/>
      <c r="C463" s="13"/>
      <c r="D463" s="13"/>
      <c r="E463" s="13"/>
      <c r="F463" s="13"/>
      <c r="H463" s="18"/>
    </row>
    <row r="464" spans="1:8" ht="12.75" customHeight="1">
      <c r="A464" s="18"/>
      <c r="B464" s="13"/>
      <c r="C464" s="13"/>
      <c r="D464" s="13"/>
      <c r="E464" s="13"/>
      <c r="F464" s="13"/>
      <c r="H464" s="18"/>
    </row>
    <row r="465" spans="1:8" ht="12.75" customHeight="1">
      <c r="A465" s="18"/>
      <c r="B465" s="13"/>
      <c r="C465" s="13"/>
      <c r="D465" s="13"/>
      <c r="E465" s="13"/>
      <c r="F465" s="13"/>
      <c r="H465" s="18"/>
    </row>
    <row r="466" spans="1:8" ht="12.75" customHeight="1">
      <c r="A466" s="18"/>
      <c r="B466" s="13"/>
      <c r="C466" s="13"/>
      <c r="D466" s="13"/>
      <c r="E466" s="13"/>
      <c r="F466" s="13"/>
      <c r="H466" s="18"/>
    </row>
    <row r="467" spans="1:8" ht="12.75" customHeight="1">
      <c r="A467" s="18"/>
      <c r="B467" s="13"/>
      <c r="C467" s="13"/>
      <c r="D467" s="13"/>
      <c r="E467" s="13"/>
      <c r="F467" s="13"/>
      <c r="H467" s="18"/>
    </row>
    <row r="468" spans="1:8" ht="12.75" customHeight="1">
      <c r="A468" s="18"/>
      <c r="B468" s="13"/>
      <c r="C468" s="13"/>
      <c r="D468" s="13"/>
      <c r="E468" s="13"/>
      <c r="F468" s="13"/>
      <c r="H468" s="18"/>
    </row>
    <row r="469" spans="1:8" ht="12.75" customHeight="1">
      <c r="A469" s="18"/>
      <c r="B469" s="13"/>
      <c r="C469" s="13"/>
      <c r="D469" s="13"/>
      <c r="E469" s="13"/>
      <c r="F469" s="13"/>
      <c r="H469" s="18"/>
    </row>
    <row r="470" spans="1:8" ht="12.75" customHeight="1">
      <c r="A470" s="18"/>
      <c r="B470" s="13"/>
      <c r="C470" s="13"/>
      <c r="D470" s="13"/>
      <c r="E470" s="13"/>
      <c r="F470" s="13"/>
      <c r="H470" s="18"/>
    </row>
    <row r="471" spans="1:8" ht="12.75" customHeight="1">
      <c r="A471" s="18"/>
      <c r="B471" s="13"/>
      <c r="C471" s="13"/>
      <c r="D471" s="13"/>
      <c r="E471" s="13"/>
      <c r="F471" s="13"/>
      <c r="H471" s="18"/>
    </row>
    <row r="472" spans="1:8" ht="12.75" customHeight="1">
      <c r="A472" s="18"/>
      <c r="B472" s="13"/>
      <c r="C472" s="13"/>
      <c r="D472" s="13"/>
      <c r="E472" s="13"/>
      <c r="F472" s="13"/>
      <c r="H472" s="18"/>
    </row>
    <row r="473" spans="1:8" ht="12.75" customHeight="1">
      <c r="A473" s="18"/>
      <c r="B473" s="13"/>
      <c r="C473" s="13"/>
      <c r="D473" s="13"/>
      <c r="E473" s="13"/>
      <c r="F473" s="13"/>
      <c r="H473" s="18"/>
    </row>
    <row r="474" spans="1:8" ht="12.75" customHeight="1">
      <c r="A474" s="18"/>
      <c r="B474" s="13"/>
      <c r="C474" s="13"/>
      <c r="D474" s="13"/>
      <c r="E474" s="13"/>
      <c r="F474" s="13"/>
      <c r="H474" s="18"/>
    </row>
    <row r="475" spans="1:8" ht="12.75" customHeight="1">
      <c r="A475" s="18"/>
      <c r="B475" s="13"/>
      <c r="C475" s="13"/>
      <c r="D475" s="13"/>
      <c r="E475" s="13"/>
      <c r="F475" s="13"/>
      <c r="H475" s="18"/>
    </row>
    <row r="476" spans="1:8" ht="12.75" customHeight="1">
      <c r="A476" s="18"/>
      <c r="B476" s="13"/>
      <c r="C476" s="13"/>
      <c r="D476" s="13"/>
      <c r="E476" s="13"/>
      <c r="F476" s="13"/>
      <c r="H476" s="18"/>
    </row>
    <row r="477" spans="1:8" ht="12.75" customHeight="1">
      <c r="A477" s="18"/>
      <c r="B477" s="13"/>
      <c r="C477" s="13"/>
      <c r="D477" s="13"/>
      <c r="E477" s="13"/>
      <c r="F477" s="13"/>
      <c r="H477" s="18"/>
    </row>
    <row r="478" spans="1:8" ht="12.75" customHeight="1">
      <c r="A478" s="18"/>
      <c r="B478" s="13"/>
      <c r="C478" s="13"/>
      <c r="D478" s="13"/>
      <c r="E478" s="13"/>
      <c r="F478" s="13"/>
      <c r="H478" s="18"/>
    </row>
    <row r="479" spans="1:8" ht="12.75" customHeight="1">
      <c r="A479" s="18"/>
      <c r="B479" s="13"/>
      <c r="C479" s="13"/>
      <c r="D479" s="13"/>
      <c r="E479" s="13"/>
      <c r="F479" s="13"/>
      <c r="H479" s="18"/>
    </row>
    <row r="480" spans="1:8" ht="12.75" customHeight="1">
      <c r="A480" s="18"/>
      <c r="B480" s="13"/>
      <c r="C480" s="13"/>
      <c r="D480" s="13"/>
      <c r="E480" s="13"/>
      <c r="F480" s="13"/>
      <c r="H480" s="18"/>
    </row>
    <row r="481" spans="1:8" ht="12.75" customHeight="1">
      <c r="A481" s="18"/>
      <c r="B481" s="13"/>
      <c r="C481" s="13"/>
      <c r="D481" s="13"/>
      <c r="E481" s="13"/>
      <c r="F481" s="13"/>
      <c r="H481" s="18"/>
    </row>
    <row r="482" spans="1:8" ht="12.75" customHeight="1">
      <c r="A482" s="18"/>
      <c r="B482" s="13"/>
      <c r="C482" s="13"/>
      <c r="D482" s="13"/>
      <c r="E482" s="13"/>
      <c r="F482" s="13"/>
      <c r="H482" s="18"/>
    </row>
    <row r="483" spans="1:8" ht="12.75" customHeight="1">
      <c r="A483" s="18"/>
      <c r="B483" s="13"/>
      <c r="C483" s="13"/>
      <c r="D483" s="13"/>
      <c r="E483" s="13"/>
      <c r="F483" s="13"/>
      <c r="H483" s="18"/>
    </row>
    <row r="484" spans="1:8" ht="12.75" customHeight="1">
      <c r="A484" s="18"/>
      <c r="B484" s="13"/>
      <c r="C484" s="13"/>
      <c r="D484" s="13"/>
      <c r="E484" s="13"/>
      <c r="F484" s="13"/>
      <c r="H484" s="18"/>
    </row>
    <row r="485" spans="1:8" ht="12.75" customHeight="1">
      <c r="A485" s="18"/>
      <c r="B485" s="13"/>
      <c r="C485" s="13"/>
      <c r="D485" s="13"/>
      <c r="E485" s="13"/>
      <c r="F485" s="13"/>
      <c r="H485" s="18"/>
    </row>
    <row r="486" spans="1:8" ht="12.75" customHeight="1">
      <c r="A486" s="18"/>
      <c r="B486" s="13"/>
      <c r="C486" s="13"/>
      <c r="D486" s="13"/>
      <c r="E486" s="13"/>
      <c r="F486" s="13"/>
      <c r="H486" s="18"/>
    </row>
    <row r="487" spans="1:8" ht="12.75" customHeight="1">
      <c r="A487" s="18"/>
      <c r="B487" s="13"/>
      <c r="C487" s="13"/>
      <c r="D487" s="13"/>
      <c r="E487" s="13"/>
      <c r="F487" s="13"/>
      <c r="H487" s="18"/>
    </row>
    <row r="488" spans="1:8" ht="12.75" customHeight="1">
      <c r="A488" s="18"/>
      <c r="B488" s="13"/>
      <c r="C488" s="13"/>
      <c r="D488" s="13"/>
      <c r="E488" s="13"/>
      <c r="F488" s="13"/>
      <c r="H488" s="18"/>
    </row>
    <row r="489" spans="1:8" ht="12.75" customHeight="1">
      <c r="A489" s="18"/>
      <c r="B489" s="13"/>
      <c r="C489" s="13"/>
      <c r="D489" s="13"/>
      <c r="E489" s="13"/>
      <c r="F489" s="13"/>
      <c r="H489" s="18"/>
    </row>
    <row r="490" spans="1:8" ht="12.75" customHeight="1">
      <c r="A490" s="18"/>
      <c r="B490" s="13"/>
      <c r="C490" s="13"/>
      <c r="D490" s="13"/>
      <c r="E490" s="13"/>
      <c r="F490" s="13"/>
      <c r="H490" s="18"/>
    </row>
    <row r="491" spans="1:8" ht="12.75" customHeight="1">
      <c r="A491" s="18"/>
      <c r="B491" s="13"/>
      <c r="C491" s="13"/>
      <c r="D491" s="13"/>
      <c r="E491" s="13"/>
      <c r="F491" s="13"/>
      <c r="H491" s="18"/>
    </row>
    <row r="492" spans="1:8" ht="12.75" customHeight="1">
      <c r="A492" s="18"/>
      <c r="B492" s="13"/>
      <c r="C492" s="13"/>
      <c r="D492" s="13"/>
      <c r="E492" s="13"/>
      <c r="F492" s="13"/>
      <c r="H492" s="18"/>
    </row>
    <row r="493" spans="1:8" ht="12.75" customHeight="1">
      <c r="A493" s="18"/>
      <c r="B493" s="13"/>
      <c r="C493" s="13"/>
      <c r="D493" s="13"/>
      <c r="E493" s="13"/>
      <c r="F493" s="13"/>
      <c r="H493" s="18"/>
    </row>
    <row r="494" spans="1:8" ht="12.75" customHeight="1">
      <c r="A494" s="18"/>
      <c r="B494" s="13"/>
      <c r="C494" s="13"/>
      <c r="D494" s="13"/>
      <c r="E494" s="13"/>
      <c r="F494" s="13"/>
      <c r="H494" s="18"/>
    </row>
    <row r="495" spans="1:8" ht="12.75" customHeight="1">
      <c r="A495" s="18"/>
      <c r="B495" s="13"/>
      <c r="C495" s="13"/>
      <c r="D495" s="13"/>
      <c r="E495" s="13"/>
      <c r="F495" s="13"/>
      <c r="H495" s="18"/>
    </row>
    <row r="496" spans="1:8" ht="12.75" customHeight="1">
      <c r="A496" s="18"/>
      <c r="B496" s="13"/>
      <c r="C496" s="13"/>
      <c r="D496" s="13"/>
      <c r="E496" s="13"/>
      <c r="F496" s="13"/>
      <c r="H496" s="18"/>
    </row>
    <row r="497" spans="1:8" ht="12.75" customHeight="1">
      <c r="A497" s="18"/>
      <c r="B497" s="13"/>
      <c r="C497" s="13"/>
      <c r="D497" s="13"/>
      <c r="E497" s="13"/>
      <c r="F497" s="13"/>
      <c r="H497" s="18"/>
    </row>
    <row r="498" spans="1:8" ht="12.75" customHeight="1">
      <c r="A498" s="18"/>
      <c r="B498" s="13"/>
      <c r="C498" s="13"/>
      <c r="D498" s="13"/>
      <c r="E498" s="13"/>
      <c r="F498" s="13"/>
      <c r="H498" s="18"/>
    </row>
    <row r="499" spans="1:8" ht="12.75" customHeight="1">
      <c r="A499" s="18"/>
      <c r="B499" s="13"/>
      <c r="C499" s="13"/>
      <c r="D499" s="13"/>
      <c r="E499" s="13"/>
      <c r="F499" s="13"/>
      <c r="H499" s="18"/>
    </row>
    <row r="500" spans="1:8" ht="12.75" customHeight="1">
      <c r="A500" s="18"/>
      <c r="B500" s="13"/>
      <c r="C500" s="13"/>
      <c r="D500" s="13"/>
      <c r="E500" s="13"/>
      <c r="F500" s="13"/>
      <c r="H500" s="18"/>
    </row>
    <row r="501" spans="1:8" ht="12.75" customHeight="1">
      <c r="A501" s="18"/>
      <c r="B501" s="13"/>
      <c r="C501" s="13"/>
      <c r="D501" s="13"/>
      <c r="E501" s="13"/>
      <c r="F501" s="13"/>
      <c r="H501" s="18"/>
    </row>
    <row r="502" spans="1:8" ht="12.75" customHeight="1">
      <c r="A502" s="18"/>
      <c r="B502" s="13"/>
      <c r="C502" s="13"/>
      <c r="D502" s="13"/>
      <c r="E502" s="13"/>
      <c r="F502" s="13"/>
      <c r="H502" s="18"/>
    </row>
    <row r="503" spans="1:8" ht="12.75" customHeight="1">
      <c r="A503" s="18"/>
      <c r="B503" s="13"/>
      <c r="C503" s="13"/>
      <c r="D503" s="13"/>
      <c r="E503" s="13"/>
      <c r="F503" s="13"/>
      <c r="H503" s="18"/>
    </row>
    <row r="504" spans="1:8" ht="12.75" customHeight="1">
      <c r="A504" s="18"/>
      <c r="B504" s="13"/>
      <c r="C504" s="13"/>
      <c r="D504" s="13"/>
      <c r="E504" s="13"/>
      <c r="F504" s="13"/>
      <c r="H504" s="18"/>
    </row>
    <row r="505" spans="1:8" ht="12.75" customHeight="1">
      <c r="A505" s="18"/>
      <c r="B505" s="13"/>
      <c r="C505" s="13"/>
      <c r="D505" s="13"/>
      <c r="E505" s="13"/>
      <c r="F505" s="13"/>
      <c r="H505" s="18"/>
    </row>
    <row r="506" spans="1:8" ht="12.75" customHeight="1">
      <c r="A506" s="18"/>
      <c r="B506" s="13"/>
      <c r="C506" s="13"/>
      <c r="D506" s="13"/>
      <c r="E506" s="13"/>
      <c r="F506" s="13"/>
      <c r="H506" s="18"/>
    </row>
    <row r="507" spans="1:8" ht="12.75" customHeight="1">
      <c r="A507" s="18"/>
      <c r="B507" s="13"/>
      <c r="C507" s="13"/>
      <c r="D507" s="13"/>
      <c r="E507" s="13"/>
      <c r="F507" s="13"/>
      <c r="H507" s="18"/>
    </row>
    <row r="508" spans="1:8" ht="12.75" customHeight="1">
      <c r="A508" s="18"/>
      <c r="B508" s="13"/>
      <c r="C508" s="13"/>
      <c r="D508" s="13"/>
      <c r="E508" s="13"/>
      <c r="F508" s="13"/>
      <c r="H508" s="18"/>
    </row>
    <row r="509" spans="1:8" ht="12.75" customHeight="1">
      <c r="A509" s="18"/>
      <c r="B509" s="13"/>
      <c r="C509" s="13"/>
      <c r="D509" s="13"/>
      <c r="E509" s="13"/>
      <c r="F509" s="13"/>
      <c r="H509" s="18"/>
    </row>
    <row r="510" spans="1:8" ht="12.75" customHeight="1">
      <c r="A510" s="18"/>
      <c r="B510" s="13"/>
      <c r="C510" s="13"/>
      <c r="D510" s="13"/>
      <c r="E510" s="13"/>
      <c r="F510" s="13"/>
      <c r="H510" s="18"/>
    </row>
    <row r="511" spans="1:8" ht="12.75" customHeight="1">
      <c r="A511" s="18"/>
      <c r="B511" s="13"/>
      <c r="C511" s="13"/>
      <c r="D511" s="13"/>
      <c r="E511" s="13"/>
      <c r="F511" s="13"/>
      <c r="H511" s="18"/>
    </row>
    <row r="512" spans="1:8" ht="12.75" customHeight="1">
      <c r="A512" s="18"/>
      <c r="B512" s="13"/>
      <c r="C512" s="13"/>
      <c r="D512" s="13"/>
      <c r="E512" s="13"/>
      <c r="F512" s="13"/>
      <c r="H512" s="18"/>
    </row>
    <row r="513" spans="1:8" ht="12.75" customHeight="1">
      <c r="A513" s="18"/>
      <c r="B513" s="13"/>
      <c r="C513" s="13"/>
      <c r="D513" s="13"/>
      <c r="E513" s="13"/>
      <c r="F513" s="13"/>
      <c r="H513" s="18"/>
    </row>
    <row r="514" spans="1:8" ht="12.75" customHeight="1">
      <c r="A514" s="18"/>
      <c r="B514" s="13"/>
      <c r="C514" s="13"/>
      <c r="D514" s="13"/>
      <c r="E514" s="13"/>
      <c r="F514" s="13"/>
      <c r="H514" s="18"/>
    </row>
    <row r="515" spans="1:8" ht="12.75" customHeight="1">
      <c r="A515" s="18"/>
      <c r="B515" s="13"/>
      <c r="C515" s="13"/>
      <c r="D515" s="13"/>
      <c r="E515" s="13"/>
      <c r="F515" s="13"/>
      <c r="H515" s="18"/>
    </row>
    <row r="516" spans="1:8" ht="12.75" customHeight="1">
      <c r="A516" s="18"/>
      <c r="B516" s="13"/>
      <c r="C516" s="13"/>
      <c r="D516" s="13"/>
      <c r="E516" s="13"/>
      <c r="F516" s="13"/>
      <c r="H516" s="18"/>
    </row>
    <row r="517" spans="1:8" ht="12.75" customHeight="1">
      <c r="A517" s="18"/>
      <c r="B517" s="13"/>
      <c r="C517" s="13"/>
      <c r="D517" s="13"/>
      <c r="E517" s="13"/>
      <c r="F517" s="13"/>
      <c r="H517" s="18"/>
    </row>
    <row r="518" spans="1:8" ht="12.75" customHeight="1">
      <c r="A518" s="18"/>
      <c r="B518" s="13"/>
      <c r="C518" s="13"/>
      <c r="D518" s="13"/>
      <c r="E518" s="13"/>
      <c r="F518" s="13"/>
      <c r="H518" s="18"/>
    </row>
    <row r="519" spans="1:8" ht="12.75" customHeight="1">
      <c r="A519" s="18"/>
      <c r="B519" s="13"/>
      <c r="C519" s="13"/>
      <c r="D519" s="13"/>
      <c r="E519" s="13"/>
      <c r="F519" s="13"/>
      <c r="H519" s="18"/>
    </row>
    <row r="520" spans="1:8" ht="12.75" customHeight="1">
      <c r="A520" s="18"/>
      <c r="B520" s="13"/>
      <c r="C520" s="13"/>
      <c r="D520" s="13"/>
      <c r="E520" s="13"/>
      <c r="F520" s="13"/>
      <c r="H520" s="18"/>
    </row>
    <row r="521" spans="1:8" ht="12.75" customHeight="1">
      <c r="A521" s="18"/>
      <c r="B521" s="13"/>
      <c r="C521" s="13"/>
      <c r="D521" s="13"/>
      <c r="E521" s="13"/>
      <c r="F521" s="13"/>
      <c r="H521" s="18"/>
    </row>
    <row r="522" spans="1:8" ht="12.75" customHeight="1">
      <c r="A522" s="18"/>
      <c r="B522" s="13"/>
      <c r="C522" s="13"/>
      <c r="D522" s="13"/>
      <c r="E522" s="13"/>
      <c r="F522" s="13"/>
      <c r="H522" s="18"/>
    </row>
    <row r="523" spans="1:8" ht="12.75" customHeight="1">
      <c r="A523" s="18"/>
      <c r="B523" s="13"/>
      <c r="C523" s="13"/>
      <c r="D523" s="13"/>
      <c r="E523" s="13"/>
      <c r="F523" s="13"/>
      <c r="H523" s="18"/>
    </row>
    <row r="524" spans="1:8" ht="12.75" customHeight="1">
      <c r="A524" s="18"/>
      <c r="B524" s="13"/>
      <c r="C524" s="13"/>
      <c r="D524" s="13"/>
      <c r="E524" s="13"/>
      <c r="F524" s="13"/>
      <c r="H524" s="18"/>
    </row>
    <row r="525" spans="1:8" ht="12.75" customHeight="1">
      <c r="A525" s="18"/>
      <c r="B525" s="13"/>
      <c r="C525" s="13"/>
      <c r="D525" s="13"/>
      <c r="E525" s="13"/>
      <c r="F525" s="13"/>
      <c r="H525" s="18"/>
    </row>
    <row r="526" spans="1:8" ht="12.75" customHeight="1">
      <c r="A526" s="18"/>
      <c r="B526" s="13"/>
      <c r="C526" s="13"/>
      <c r="D526" s="13"/>
      <c r="E526" s="13"/>
      <c r="F526" s="13"/>
      <c r="H526" s="18"/>
    </row>
    <row r="527" spans="1:8" ht="12.75" customHeight="1">
      <c r="A527" s="18"/>
      <c r="B527" s="13"/>
      <c r="C527" s="13"/>
      <c r="D527" s="13"/>
      <c r="E527" s="13"/>
      <c r="F527" s="13"/>
      <c r="H527" s="18"/>
    </row>
    <row r="528" spans="1:8" ht="12.75" customHeight="1">
      <c r="A528" s="18"/>
      <c r="B528" s="13"/>
      <c r="C528" s="13"/>
      <c r="D528" s="13"/>
      <c r="E528" s="13"/>
      <c r="F528" s="13"/>
      <c r="H528" s="18"/>
    </row>
    <row r="529" spans="1:8" ht="12.75" customHeight="1">
      <c r="A529" s="18"/>
      <c r="B529" s="13"/>
      <c r="C529" s="13"/>
      <c r="D529" s="13"/>
      <c r="E529" s="13"/>
      <c r="F529" s="13"/>
      <c r="H529" s="18"/>
    </row>
    <row r="530" spans="1:8" ht="12.75" customHeight="1">
      <c r="A530" s="18"/>
      <c r="B530" s="13"/>
      <c r="C530" s="13"/>
      <c r="D530" s="13"/>
      <c r="E530" s="13"/>
      <c r="F530" s="13"/>
      <c r="H530" s="18"/>
    </row>
    <row r="531" spans="1:8" ht="12.75" customHeight="1">
      <c r="A531" s="18"/>
      <c r="B531" s="13"/>
      <c r="C531" s="13"/>
      <c r="D531" s="13"/>
      <c r="E531" s="13"/>
      <c r="F531" s="13"/>
      <c r="H531" s="18"/>
    </row>
    <row r="532" spans="1:8" ht="12.75" customHeight="1">
      <c r="A532" s="18"/>
      <c r="B532" s="13"/>
      <c r="C532" s="13"/>
      <c r="D532" s="13"/>
      <c r="E532" s="13"/>
      <c r="F532" s="13"/>
      <c r="H532" s="18"/>
    </row>
    <row r="533" spans="1:8" ht="12.75" customHeight="1">
      <c r="A533" s="18"/>
      <c r="B533" s="13"/>
      <c r="C533" s="13"/>
      <c r="D533" s="13"/>
      <c r="E533" s="13"/>
      <c r="F533" s="13"/>
      <c r="H533" s="18"/>
    </row>
    <row r="534" spans="1:8" ht="12.75" customHeight="1">
      <c r="A534" s="18"/>
      <c r="B534" s="13"/>
      <c r="C534" s="13"/>
      <c r="D534" s="13"/>
      <c r="E534" s="13"/>
      <c r="F534" s="13"/>
      <c r="H534" s="18"/>
    </row>
    <row r="535" spans="1:8" ht="12.75" customHeight="1">
      <c r="A535" s="18"/>
      <c r="B535" s="13"/>
      <c r="C535" s="13"/>
      <c r="D535" s="13"/>
      <c r="E535" s="13"/>
      <c r="F535" s="13"/>
      <c r="H535" s="18"/>
    </row>
    <row r="536" spans="1:8" ht="12.75" customHeight="1">
      <c r="A536" s="18"/>
      <c r="B536" s="13"/>
      <c r="C536" s="13"/>
      <c r="D536" s="13"/>
      <c r="E536" s="13"/>
      <c r="F536" s="13"/>
      <c r="H536" s="18"/>
    </row>
    <row r="537" spans="1:8" ht="12.75" customHeight="1">
      <c r="A537" s="18"/>
      <c r="B537" s="13"/>
      <c r="C537" s="13"/>
      <c r="D537" s="13"/>
      <c r="E537" s="13"/>
      <c r="F537" s="13"/>
      <c r="H537" s="18"/>
    </row>
    <row r="538" spans="1:8" ht="12.75" customHeight="1">
      <c r="A538" s="18"/>
      <c r="B538" s="13"/>
      <c r="C538" s="13"/>
      <c r="D538" s="13"/>
      <c r="E538" s="13"/>
      <c r="F538" s="13"/>
      <c r="H538" s="18"/>
    </row>
    <row r="539" spans="1:8" ht="12.75" customHeight="1">
      <c r="A539" s="18"/>
      <c r="B539" s="13"/>
      <c r="C539" s="13"/>
      <c r="D539" s="13"/>
      <c r="E539" s="13"/>
      <c r="F539" s="13"/>
      <c r="H539" s="18"/>
    </row>
    <row r="540" spans="1:8" ht="12.75" customHeight="1">
      <c r="A540" s="18"/>
      <c r="B540" s="13"/>
      <c r="C540" s="13"/>
      <c r="D540" s="13"/>
      <c r="E540" s="13"/>
      <c r="F540" s="13"/>
      <c r="H540" s="18"/>
    </row>
    <row r="541" spans="1:8" ht="12.75" customHeight="1">
      <c r="A541" s="18"/>
      <c r="B541" s="13"/>
      <c r="C541" s="13"/>
      <c r="D541" s="13"/>
      <c r="E541" s="13"/>
      <c r="F541" s="13"/>
      <c r="H541" s="18"/>
    </row>
    <row r="542" spans="1:8" ht="12.75" customHeight="1">
      <c r="A542" s="18"/>
      <c r="B542" s="13"/>
      <c r="C542" s="13"/>
      <c r="D542" s="13"/>
      <c r="E542" s="13"/>
      <c r="F542" s="13"/>
      <c r="H542" s="18"/>
    </row>
    <row r="543" spans="1:8" ht="12.75" customHeight="1">
      <c r="A543" s="18"/>
      <c r="B543" s="13"/>
      <c r="C543" s="13"/>
      <c r="D543" s="13"/>
      <c r="E543" s="13"/>
      <c r="F543" s="13"/>
      <c r="H543" s="18"/>
    </row>
    <row r="544" spans="1:8" ht="12.75" customHeight="1">
      <c r="A544" s="18"/>
      <c r="B544" s="13"/>
      <c r="C544" s="13"/>
      <c r="D544" s="13"/>
      <c r="E544" s="13"/>
      <c r="F544" s="13"/>
      <c r="H544" s="18"/>
    </row>
    <row r="545" spans="1:8" ht="12.75" customHeight="1">
      <c r="A545" s="18"/>
      <c r="B545" s="13"/>
      <c r="C545" s="13"/>
      <c r="D545" s="13"/>
      <c r="E545" s="13"/>
      <c r="F545" s="13"/>
      <c r="H545" s="18"/>
    </row>
    <row r="546" spans="1:8" ht="12.75" customHeight="1">
      <c r="A546" s="18"/>
      <c r="B546" s="13"/>
      <c r="C546" s="13"/>
      <c r="D546" s="13"/>
      <c r="E546" s="13"/>
      <c r="F546" s="13"/>
      <c r="H546" s="18"/>
    </row>
    <row r="547" spans="1:8" ht="12.75" customHeight="1">
      <c r="A547" s="18"/>
      <c r="B547" s="13"/>
      <c r="C547" s="13"/>
      <c r="D547" s="13"/>
      <c r="E547" s="13"/>
      <c r="F547" s="13"/>
      <c r="H547" s="18"/>
    </row>
    <row r="548" spans="1:8" ht="12.75" customHeight="1">
      <c r="A548" s="18"/>
      <c r="B548" s="13"/>
      <c r="C548" s="13"/>
      <c r="D548" s="13"/>
      <c r="E548" s="13"/>
      <c r="F548" s="13"/>
      <c r="H548" s="18"/>
    </row>
    <row r="549" spans="1:8" ht="12.75" customHeight="1">
      <c r="A549" s="18"/>
      <c r="B549" s="13"/>
      <c r="C549" s="13"/>
      <c r="D549" s="13"/>
      <c r="E549" s="13"/>
      <c r="F549" s="13"/>
      <c r="H549" s="18"/>
    </row>
    <row r="550" spans="1:8" ht="12.75" customHeight="1">
      <c r="A550" s="18"/>
      <c r="B550" s="13"/>
      <c r="C550" s="13"/>
      <c r="D550" s="13"/>
      <c r="E550" s="13"/>
      <c r="F550" s="13"/>
      <c r="H550" s="18"/>
    </row>
    <row r="551" spans="1:8" ht="12.75" customHeight="1">
      <c r="A551" s="18"/>
      <c r="B551" s="13"/>
      <c r="C551" s="13"/>
      <c r="D551" s="13"/>
      <c r="E551" s="13"/>
      <c r="F551" s="13"/>
      <c r="H551" s="18"/>
    </row>
    <row r="552" spans="1:8" ht="12.75" customHeight="1">
      <c r="A552" s="18"/>
      <c r="B552" s="13"/>
      <c r="C552" s="13"/>
      <c r="D552" s="13"/>
      <c r="E552" s="13"/>
      <c r="F552" s="13"/>
      <c r="H552" s="18"/>
    </row>
    <row r="553" spans="1:8" ht="12.75" customHeight="1">
      <c r="A553" s="18"/>
      <c r="B553" s="13"/>
      <c r="C553" s="13"/>
      <c r="D553" s="13"/>
      <c r="E553" s="13"/>
      <c r="F553" s="13"/>
      <c r="H553" s="18"/>
    </row>
    <row r="554" spans="1:8" ht="12.75" customHeight="1">
      <c r="A554" s="18"/>
      <c r="B554" s="13"/>
      <c r="C554" s="13"/>
      <c r="D554" s="13"/>
      <c r="E554" s="13"/>
      <c r="F554" s="13"/>
      <c r="H554" s="18"/>
    </row>
    <row r="555" spans="1:8" ht="12.75" customHeight="1">
      <c r="A555" s="18"/>
      <c r="B555" s="13"/>
      <c r="C555" s="13"/>
      <c r="D555" s="13"/>
      <c r="E555" s="13"/>
      <c r="F555" s="13"/>
      <c r="H555" s="18"/>
    </row>
    <row r="556" spans="1:8" ht="12.75" customHeight="1">
      <c r="A556" s="18"/>
      <c r="B556" s="13"/>
      <c r="C556" s="13"/>
      <c r="D556" s="13"/>
      <c r="E556" s="13"/>
      <c r="F556" s="13"/>
      <c r="H556" s="18"/>
    </row>
    <row r="557" spans="1:8" ht="12.75" customHeight="1">
      <c r="A557" s="18"/>
      <c r="B557" s="13"/>
      <c r="C557" s="13"/>
      <c r="D557" s="13"/>
      <c r="E557" s="13"/>
      <c r="F557" s="13"/>
      <c r="H557" s="18"/>
    </row>
    <row r="558" spans="1:8" ht="12.75" customHeight="1">
      <c r="A558" s="18"/>
      <c r="B558" s="13"/>
      <c r="C558" s="13"/>
      <c r="D558" s="13"/>
      <c r="E558" s="13"/>
      <c r="F558" s="13"/>
      <c r="H558" s="18"/>
    </row>
    <row r="559" spans="1:8" ht="12.75" customHeight="1">
      <c r="A559" s="18"/>
      <c r="B559" s="13"/>
      <c r="C559" s="13"/>
      <c r="D559" s="13"/>
      <c r="E559" s="13"/>
      <c r="F559" s="13"/>
      <c r="H559" s="18"/>
    </row>
    <row r="560" spans="1:8" ht="12.75" customHeight="1">
      <c r="A560" s="18"/>
      <c r="B560" s="13"/>
      <c r="C560" s="13"/>
      <c r="D560" s="13"/>
      <c r="E560" s="13"/>
      <c r="F560" s="13"/>
      <c r="H560" s="18"/>
    </row>
    <row r="561" spans="1:8" ht="12.75" customHeight="1">
      <c r="A561" s="18"/>
      <c r="B561" s="13"/>
      <c r="C561" s="13"/>
      <c r="D561" s="13"/>
      <c r="E561" s="13"/>
      <c r="F561" s="13"/>
      <c r="H561" s="18"/>
    </row>
    <row r="562" spans="1:8" ht="12.75" customHeight="1">
      <c r="A562" s="18"/>
      <c r="B562" s="13"/>
      <c r="C562" s="13"/>
      <c r="D562" s="13"/>
      <c r="E562" s="13"/>
      <c r="F562" s="13"/>
      <c r="H562" s="18"/>
    </row>
    <row r="563" spans="1:8" ht="12.75" customHeight="1">
      <c r="A563" s="18"/>
      <c r="B563" s="13"/>
      <c r="C563" s="13"/>
      <c r="D563" s="13"/>
      <c r="E563" s="13"/>
      <c r="F563" s="13"/>
      <c r="H563" s="18"/>
    </row>
    <row r="564" spans="1:8" ht="12.75" customHeight="1">
      <c r="A564" s="18"/>
      <c r="B564" s="13"/>
      <c r="C564" s="13"/>
      <c r="D564" s="13"/>
      <c r="E564" s="13"/>
      <c r="F564" s="13"/>
      <c r="H564" s="18"/>
    </row>
    <row r="565" spans="1:8" ht="12.75" customHeight="1">
      <c r="A565" s="18"/>
      <c r="B565" s="13"/>
      <c r="C565" s="13"/>
      <c r="D565" s="13"/>
      <c r="E565" s="13"/>
      <c r="F565" s="13"/>
      <c r="H565" s="18"/>
    </row>
    <row r="566" spans="1:8" ht="12.75" customHeight="1">
      <c r="A566" s="18"/>
      <c r="B566" s="13"/>
      <c r="C566" s="13"/>
      <c r="D566" s="13"/>
      <c r="E566" s="13"/>
      <c r="F566" s="13"/>
      <c r="H566" s="18"/>
    </row>
    <row r="567" spans="1:8" ht="12.75" customHeight="1">
      <c r="A567" s="18"/>
      <c r="B567" s="13"/>
      <c r="C567" s="13"/>
      <c r="D567" s="13"/>
      <c r="E567" s="13"/>
      <c r="F567" s="13"/>
      <c r="H567" s="18"/>
    </row>
    <row r="568" spans="1:8" ht="12.75" customHeight="1">
      <c r="A568" s="18"/>
      <c r="B568" s="13"/>
      <c r="C568" s="13"/>
      <c r="D568" s="13"/>
      <c r="E568" s="13"/>
      <c r="F568" s="13"/>
      <c r="H568" s="18"/>
    </row>
    <row r="569" spans="1:8" ht="12.75" customHeight="1">
      <c r="A569" s="18"/>
      <c r="B569" s="13"/>
      <c r="C569" s="13"/>
      <c r="D569" s="13"/>
      <c r="E569" s="13"/>
      <c r="F569" s="13"/>
      <c r="H569" s="18"/>
    </row>
    <row r="570" spans="1:8" ht="12.75" customHeight="1">
      <c r="A570" s="18"/>
      <c r="B570" s="13"/>
      <c r="C570" s="13"/>
      <c r="D570" s="13"/>
      <c r="E570" s="13"/>
      <c r="F570" s="13"/>
      <c r="H570" s="18"/>
    </row>
    <row r="571" spans="1:8" ht="12.75" customHeight="1">
      <c r="A571" s="18"/>
      <c r="B571" s="13"/>
      <c r="C571" s="13"/>
      <c r="D571" s="13"/>
      <c r="E571" s="13"/>
      <c r="F571" s="13"/>
      <c r="H571" s="18"/>
    </row>
    <row r="572" spans="1:8" ht="12.75" customHeight="1">
      <c r="A572" s="18"/>
      <c r="B572" s="13"/>
      <c r="C572" s="13"/>
      <c r="D572" s="13"/>
      <c r="E572" s="13"/>
      <c r="F572" s="13"/>
      <c r="H572" s="18"/>
    </row>
    <row r="573" spans="1:8" ht="12.75" customHeight="1">
      <c r="A573" s="18"/>
      <c r="B573" s="13"/>
      <c r="C573" s="13"/>
      <c r="D573" s="13"/>
      <c r="E573" s="13"/>
      <c r="F573" s="13"/>
      <c r="H573" s="18"/>
    </row>
    <row r="574" spans="1:8" ht="12.75" customHeight="1">
      <c r="A574" s="18"/>
      <c r="B574" s="13"/>
      <c r="C574" s="13"/>
      <c r="D574" s="13"/>
      <c r="E574" s="13"/>
      <c r="F574" s="13"/>
      <c r="H574" s="18"/>
    </row>
    <row r="575" spans="1:8" ht="12.75" customHeight="1">
      <c r="A575" s="18"/>
      <c r="B575" s="13"/>
      <c r="C575" s="13"/>
      <c r="D575" s="13"/>
      <c r="E575" s="13"/>
      <c r="F575" s="13"/>
      <c r="H575" s="18"/>
    </row>
    <row r="576" spans="1:8" ht="12.75" customHeight="1">
      <c r="A576" s="18"/>
      <c r="B576" s="13"/>
      <c r="C576" s="13"/>
      <c r="D576" s="13"/>
      <c r="E576" s="13"/>
      <c r="F576" s="13"/>
      <c r="H576" s="18"/>
    </row>
    <row r="577" spans="1:8" ht="12.75" customHeight="1">
      <c r="A577" s="18"/>
      <c r="B577" s="13"/>
      <c r="C577" s="13"/>
      <c r="D577" s="13"/>
      <c r="E577" s="13"/>
      <c r="F577" s="13"/>
      <c r="H577" s="18"/>
    </row>
    <row r="578" spans="1:8" ht="12.75" customHeight="1">
      <c r="A578" s="18"/>
      <c r="B578" s="13"/>
      <c r="C578" s="13"/>
      <c r="D578" s="13"/>
      <c r="E578" s="13"/>
      <c r="F578" s="13"/>
      <c r="H578" s="18"/>
    </row>
    <row r="579" spans="1:8" ht="12.75" customHeight="1">
      <c r="A579" s="18"/>
      <c r="B579" s="13"/>
      <c r="C579" s="13"/>
      <c r="D579" s="13"/>
      <c r="E579" s="13"/>
      <c r="F579" s="13"/>
      <c r="H579" s="18"/>
    </row>
    <row r="580" spans="1:8" ht="12.75" customHeight="1">
      <c r="A580" s="18"/>
      <c r="B580" s="13"/>
      <c r="C580" s="13"/>
      <c r="D580" s="13"/>
      <c r="E580" s="13"/>
      <c r="F580" s="13"/>
      <c r="H580" s="18"/>
    </row>
    <row r="581" spans="1:8" ht="12.75" customHeight="1">
      <c r="A581" s="18"/>
      <c r="B581" s="13"/>
      <c r="C581" s="13"/>
      <c r="D581" s="13"/>
      <c r="E581" s="13"/>
      <c r="F581" s="13"/>
      <c r="H581" s="18"/>
    </row>
    <row r="582" spans="1:8" ht="12.75" customHeight="1">
      <c r="A582" s="18"/>
      <c r="B582" s="13"/>
      <c r="C582" s="13"/>
      <c r="D582" s="13"/>
      <c r="E582" s="13"/>
      <c r="F582" s="13"/>
      <c r="H582" s="18"/>
    </row>
    <row r="583" spans="1:8" ht="12.75" customHeight="1">
      <c r="A583" s="18"/>
      <c r="B583" s="13"/>
      <c r="C583" s="13"/>
      <c r="D583" s="13"/>
      <c r="E583" s="13"/>
      <c r="F583" s="13"/>
      <c r="H583" s="18"/>
    </row>
    <row r="584" spans="1:8" ht="12.75" customHeight="1">
      <c r="A584" s="18"/>
      <c r="B584" s="13"/>
      <c r="C584" s="13"/>
      <c r="D584" s="13"/>
      <c r="E584" s="13"/>
      <c r="F584" s="13"/>
      <c r="H584" s="18"/>
    </row>
    <row r="585" spans="1:8" ht="12.75" customHeight="1">
      <c r="A585" s="18"/>
      <c r="B585" s="13"/>
      <c r="C585" s="13"/>
      <c r="D585" s="13"/>
      <c r="E585" s="13"/>
      <c r="F585" s="13"/>
      <c r="H585" s="18"/>
    </row>
    <row r="586" spans="1:8" ht="12.75" customHeight="1">
      <c r="A586" s="18"/>
      <c r="B586" s="13"/>
      <c r="C586" s="13"/>
      <c r="D586" s="13"/>
      <c r="E586" s="13"/>
      <c r="F586" s="13"/>
      <c r="H586" s="18"/>
    </row>
    <row r="587" spans="1:8" ht="12.75" customHeight="1">
      <c r="A587" s="18"/>
      <c r="B587" s="13"/>
      <c r="C587" s="13"/>
      <c r="D587" s="13"/>
      <c r="E587" s="13"/>
      <c r="F587" s="13"/>
      <c r="H587" s="18"/>
    </row>
    <row r="588" spans="1:8" ht="12.75" customHeight="1">
      <c r="A588" s="18"/>
      <c r="B588" s="13"/>
      <c r="C588" s="13"/>
      <c r="D588" s="13"/>
      <c r="E588" s="13"/>
      <c r="F588" s="13"/>
      <c r="H588" s="18"/>
    </row>
    <row r="589" spans="1:8" ht="12.75" customHeight="1">
      <c r="A589" s="18"/>
      <c r="B589" s="13"/>
      <c r="C589" s="13"/>
      <c r="D589" s="13"/>
      <c r="E589" s="13"/>
      <c r="F589" s="13"/>
      <c r="H589" s="18"/>
    </row>
    <row r="590" spans="1:8" ht="12.75" customHeight="1">
      <c r="A590" s="18"/>
      <c r="B590" s="13"/>
      <c r="C590" s="13"/>
      <c r="D590" s="13"/>
      <c r="E590" s="13"/>
      <c r="F590" s="13"/>
      <c r="H590" s="18"/>
    </row>
    <row r="591" spans="1:8" ht="12.75" customHeight="1">
      <c r="A591" s="18"/>
      <c r="B591" s="13"/>
      <c r="C591" s="13"/>
      <c r="D591" s="13"/>
      <c r="E591" s="13"/>
      <c r="F591" s="13"/>
      <c r="H591" s="18"/>
    </row>
    <row r="592" spans="1:8" ht="12.75" customHeight="1">
      <c r="A592" s="18"/>
      <c r="B592" s="13"/>
      <c r="C592" s="13"/>
      <c r="D592" s="13"/>
      <c r="E592" s="13"/>
      <c r="F592" s="13"/>
      <c r="H592" s="18"/>
    </row>
    <row r="593" spans="1:8" ht="12.75" customHeight="1">
      <c r="A593" s="18"/>
      <c r="B593" s="13"/>
      <c r="C593" s="13"/>
      <c r="D593" s="13"/>
      <c r="E593" s="13"/>
      <c r="F593" s="13"/>
      <c r="H593" s="18"/>
    </row>
    <row r="594" spans="1:8" ht="12.75" customHeight="1">
      <c r="A594" s="18"/>
      <c r="B594" s="13"/>
      <c r="C594" s="13"/>
      <c r="D594" s="13"/>
      <c r="E594" s="13"/>
      <c r="F594" s="13"/>
      <c r="H594" s="18"/>
    </row>
    <row r="595" spans="1:8" ht="12.75" customHeight="1">
      <c r="A595" s="18"/>
      <c r="B595" s="13"/>
      <c r="C595" s="13"/>
      <c r="D595" s="13"/>
      <c r="E595" s="13"/>
      <c r="F595" s="13"/>
      <c r="H595" s="18"/>
    </row>
    <row r="596" spans="1:8" ht="12.75" customHeight="1">
      <c r="A596" s="18"/>
      <c r="B596" s="13"/>
      <c r="C596" s="13"/>
      <c r="D596" s="13"/>
      <c r="E596" s="13"/>
      <c r="F596" s="13"/>
      <c r="H596" s="18"/>
    </row>
    <row r="597" spans="1:8" ht="12.75" customHeight="1">
      <c r="A597" s="18"/>
      <c r="B597" s="13"/>
      <c r="C597" s="13"/>
      <c r="D597" s="13"/>
      <c r="E597" s="13"/>
      <c r="F597" s="13"/>
      <c r="H597" s="18"/>
    </row>
    <row r="598" spans="1:8" ht="12.75" customHeight="1">
      <c r="A598" s="18"/>
      <c r="B598" s="13"/>
      <c r="C598" s="13"/>
      <c r="D598" s="13"/>
      <c r="E598" s="13"/>
      <c r="F598" s="13"/>
      <c r="H598" s="18"/>
    </row>
    <row r="599" spans="1:8" ht="12.75" customHeight="1">
      <c r="A599" s="18"/>
      <c r="B599" s="13"/>
      <c r="C599" s="13"/>
      <c r="D599" s="13"/>
      <c r="E599" s="13"/>
      <c r="F599" s="13"/>
      <c r="H599" s="18"/>
    </row>
    <row r="600" spans="1:8" ht="12.75" customHeight="1">
      <c r="A600" s="18"/>
      <c r="B600" s="13"/>
      <c r="C600" s="13"/>
      <c r="D600" s="13"/>
      <c r="E600" s="13"/>
      <c r="F600" s="13"/>
      <c r="H600" s="18"/>
    </row>
    <row r="601" spans="1:8" ht="12.75" customHeight="1">
      <c r="A601" s="18"/>
      <c r="B601" s="13"/>
      <c r="C601" s="13"/>
      <c r="D601" s="13"/>
      <c r="E601" s="13"/>
      <c r="F601" s="13"/>
      <c r="H601" s="18"/>
    </row>
    <row r="602" spans="1:8" ht="12.75" customHeight="1">
      <c r="A602" s="18"/>
      <c r="B602" s="13"/>
      <c r="C602" s="13"/>
      <c r="D602" s="13"/>
      <c r="E602" s="13"/>
      <c r="F602" s="13"/>
      <c r="H602" s="18"/>
    </row>
    <row r="603" spans="1:8" ht="12.75" customHeight="1">
      <c r="A603" s="18"/>
      <c r="B603" s="13"/>
      <c r="C603" s="13"/>
      <c r="D603" s="13"/>
      <c r="E603" s="13"/>
      <c r="F603" s="13"/>
      <c r="H603" s="18"/>
    </row>
    <row r="604" spans="1:8" ht="12.75" customHeight="1">
      <c r="A604" s="18"/>
      <c r="B604" s="13"/>
      <c r="C604" s="13"/>
      <c r="D604" s="13"/>
      <c r="E604" s="13"/>
      <c r="F604" s="13"/>
      <c r="H604" s="18"/>
    </row>
    <row r="605" spans="1:8" ht="12.75" customHeight="1">
      <c r="A605" s="18"/>
      <c r="B605" s="13"/>
      <c r="C605" s="13"/>
      <c r="D605" s="13"/>
      <c r="E605" s="13"/>
      <c r="F605" s="13"/>
      <c r="H605" s="18"/>
    </row>
    <row r="606" spans="1:8" ht="12.75" customHeight="1">
      <c r="A606" s="18"/>
      <c r="B606" s="13"/>
      <c r="C606" s="13"/>
      <c r="D606" s="13"/>
      <c r="E606" s="13"/>
      <c r="F606" s="13"/>
      <c r="H606" s="18"/>
    </row>
    <row r="607" spans="1:8" ht="12.75" customHeight="1">
      <c r="A607" s="18"/>
      <c r="B607" s="13"/>
      <c r="C607" s="13"/>
      <c r="D607" s="13"/>
      <c r="E607" s="13"/>
      <c r="F607" s="13"/>
      <c r="H607" s="18"/>
    </row>
    <row r="608" spans="1:8" ht="12.75" customHeight="1">
      <c r="A608" s="18"/>
      <c r="B608" s="13"/>
      <c r="C608" s="13"/>
      <c r="D608" s="13"/>
      <c r="E608" s="13"/>
      <c r="F608" s="13"/>
      <c r="H608" s="18"/>
    </row>
    <row r="609" spans="1:8" ht="12.75" customHeight="1">
      <c r="A609" s="18"/>
      <c r="B609" s="13"/>
      <c r="C609" s="13"/>
      <c r="D609" s="13"/>
      <c r="E609" s="13"/>
      <c r="F609" s="13"/>
      <c r="H609" s="18"/>
    </row>
    <row r="610" spans="1:8" ht="12.75" customHeight="1">
      <c r="A610" s="18"/>
      <c r="B610" s="13"/>
      <c r="C610" s="13"/>
      <c r="D610" s="13"/>
      <c r="E610" s="13"/>
      <c r="F610" s="13"/>
      <c r="H610" s="18"/>
    </row>
    <row r="611" spans="1:8" ht="12.75" customHeight="1">
      <c r="A611" s="18"/>
      <c r="B611" s="13"/>
      <c r="C611" s="13"/>
      <c r="D611" s="13"/>
      <c r="E611" s="13"/>
      <c r="F611" s="13"/>
      <c r="H611" s="18"/>
    </row>
    <row r="612" spans="1:8" ht="12.75" customHeight="1">
      <c r="A612" s="18"/>
      <c r="B612" s="13"/>
      <c r="C612" s="13"/>
      <c r="D612" s="13"/>
      <c r="E612" s="13"/>
      <c r="F612" s="13"/>
      <c r="H612" s="18"/>
    </row>
    <row r="613" spans="1:8" ht="12.75" customHeight="1">
      <c r="A613" s="18"/>
      <c r="B613" s="13"/>
      <c r="C613" s="13"/>
      <c r="D613" s="13"/>
      <c r="E613" s="13"/>
      <c r="F613" s="13"/>
      <c r="H613" s="18"/>
    </row>
    <row r="614" spans="1:8" ht="12.75" customHeight="1">
      <c r="A614" s="18"/>
      <c r="B614" s="13"/>
      <c r="C614" s="13"/>
      <c r="D614" s="13"/>
      <c r="E614" s="13"/>
      <c r="F614" s="13"/>
      <c r="H614" s="18"/>
    </row>
    <row r="615" spans="1:8" ht="12.75" customHeight="1">
      <c r="A615" s="18"/>
      <c r="B615" s="13"/>
      <c r="C615" s="13"/>
      <c r="D615" s="13"/>
      <c r="E615" s="13"/>
      <c r="F615" s="13"/>
      <c r="H615" s="18"/>
    </row>
    <row r="616" spans="1:8" ht="12.75" customHeight="1">
      <c r="A616" s="18"/>
      <c r="B616" s="13"/>
      <c r="C616" s="13"/>
      <c r="D616" s="13"/>
      <c r="E616" s="13"/>
      <c r="F616" s="13"/>
      <c r="H616" s="18"/>
    </row>
    <row r="617" spans="1:8" ht="12.75" customHeight="1">
      <c r="A617" s="18"/>
      <c r="B617" s="13"/>
      <c r="C617" s="13"/>
      <c r="D617" s="13"/>
      <c r="E617" s="13"/>
      <c r="F617" s="13"/>
      <c r="H617" s="18"/>
    </row>
    <row r="618" spans="1:8" ht="12.75" customHeight="1">
      <c r="A618" s="18"/>
      <c r="B618" s="13"/>
      <c r="C618" s="13"/>
      <c r="D618" s="13"/>
      <c r="E618" s="13"/>
      <c r="F618" s="13"/>
      <c r="H618" s="18"/>
    </row>
    <row r="619" spans="1:8" ht="12.75" customHeight="1">
      <c r="A619" s="18"/>
      <c r="B619" s="13"/>
      <c r="C619" s="13"/>
      <c r="D619" s="13"/>
      <c r="E619" s="13"/>
      <c r="F619" s="13"/>
      <c r="H619" s="18"/>
    </row>
    <row r="620" spans="1:8" ht="12.75" customHeight="1">
      <c r="A620" s="18"/>
      <c r="B620" s="13"/>
      <c r="C620" s="13"/>
      <c r="D620" s="13"/>
      <c r="E620" s="13"/>
      <c r="F620" s="13"/>
      <c r="H620" s="18"/>
    </row>
    <row r="621" spans="1:8" ht="12.75" customHeight="1">
      <c r="A621" s="18"/>
      <c r="B621" s="13"/>
      <c r="C621" s="13"/>
      <c r="D621" s="13"/>
      <c r="E621" s="13"/>
      <c r="F621" s="13"/>
      <c r="H621" s="18"/>
    </row>
    <row r="622" spans="1:8" ht="12.75" customHeight="1">
      <c r="A622" s="18"/>
      <c r="B622" s="13"/>
      <c r="C622" s="13"/>
      <c r="D622" s="13"/>
      <c r="E622" s="13"/>
      <c r="F622" s="13"/>
      <c r="H622" s="18"/>
    </row>
    <row r="623" spans="1:8" ht="12.75" customHeight="1">
      <c r="A623" s="18"/>
      <c r="B623" s="13"/>
      <c r="C623" s="13"/>
      <c r="D623" s="13"/>
      <c r="E623" s="13"/>
      <c r="F623" s="13"/>
      <c r="H623" s="18"/>
    </row>
    <row r="624" spans="1:8" ht="12.75" customHeight="1">
      <c r="A624" s="18"/>
      <c r="B624" s="13"/>
      <c r="C624" s="13"/>
      <c r="D624" s="13"/>
      <c r="E624" s="13"/>
      <c r="F624" s="13"/>
      <c r="H624" s="18"/>
    </row>
    <row r="625" spans="1:8" ht="12.75" customHeight="1">
      <c r="A625" s="18"/>
      <c r="B625" s="13"/>
      <c r="C625" s="13"/>
      <c r="D625" s="13"/>
      <c r="E625" s="13"/>
      <c r="F625" s="13"/>
      <c r="H625" s="18"/>
    </row>
    <row r="626" spans="1:8" ht="12.75" customHeight="1">
      <c r="A626" s="18"/>
      <c r="B626" s="13"/>
      <c r="C626" s="13"/>
      <c r="D626" s="13"/>
      <c r="E626" s="13"/>
      <c r="F626" s="13"/>
      <c r="H626" s="18"/>
    </row>
    <row r="627" spans="1:8" ht="12.75" customHeight="1">
      <c r="A627" s="18"/>
      <c r="B627" s="13"/>
      <c r="C627" s="13"/>
      <c r="D627" s="13"/>
      <c r="E627" s="13"/>
      <c r="F627" s="13"/>
      <c r="H627" s="18"/>
    </row>
    <row r="628" spans="1:8" ht="12.75" customHeight="1">
      <c r="A628" s="18"/>
      <c r="B628" s="13"/>
      <c r="C628" s="13"/>
      <c r="D628" s="13"/>
      <c r="E628" s="13"/>
      <c r="F628" s="13"/>
      <c r="H628" s="18"/>
    </row>
    <row r="629" spans="1:8" ht="12.75" customHeight="1">
      <c r="A629" s="18"/>
      <c r="B629" s="13"/>
      <c r="C629" s="13"/>
      <c r="D629" s="13"/>
      <c r="E629" s="13"/>
      <c r="F629" s="13"/>
      <c r="H629" s="18"/>
    </row>
    <row r="630" spans="1:8" ht="12.75" customHeight="1">
      <c r="A630" s="18"/>
      <c r="B630" s="13"/>
      <c r="C630" s="13"/>
      <c r="D630" s="13"/>
      <c r="E630" s="13"/>
      <c r="F630" s="13"/>
      <c r="H630" s="18"/>
    </row>
    <row r="631" spans="1:8" ht="12.75" customHeight="1">
      <c r="A631" s="18"/>
      <c r="B631" s="13"/>
      <c r="C631" s="13"/>
      <c r="D631" s="13"/>
      <c r="E631" s="13"/>
      <c r="F631" s="13"/>
      <c r="H631" s="18"/>
    </row>
    <row r="632" spans="1:8" ht="12.75" customHeight="1">
      <c r="A632" s="18"/>
      <c r="B632" s="13"/>
      <c r="C632" s="13"/>
      <c r="D632" s="13"/>
      <c r="E632" s="13"/>
      <c r="F632" s="13"/>
      <c r="H632" s="18"/>
    </row>
    <row r="633" spans="1:8" ht="12.75" customHeight="1">
      <c r="A633" s="18"/>
      <c r="B633" s="13"/>
      <c r="C633" s="13"/>
      <c r="D633" s="13"/>
      <c r="E633" s="13"/>
      <c r="F633" s="13"/>
      <c r="H633" s="18"/>
    </row>
    <row r="634" spans="1:8" ht="12.75" customHeight="1">
      <c r="A634" s="18"/>
      <c r="B634" s="13"/>
      <c r="C634" s="13"/>
      <c r="D634" s="13"/>
      <c r="E634" s="13"/>
      <c r="F634" s="13"/>
      <c r="H634" s="18"/>
    </row>
    <row r="635" spans="1:8" ht="12.75" customHeight="1">
      <c r="A635" s="18"/>
      <c r="B635" s="13"/>
      <c r="C635" s="13"/>
      <c r="D635" s="13"/>
      <c r="E635" s="13"/>
      <c r="F635" s="13"/>
      <c r="H635" s="18"/>
    </row>
    <row r="636" spans="1:8" ht="12.75" customHeight="1">
      <c r="A636" s="18"/>
      <c r="B636" s="13"/>
      <c r="C636" s="13"/>
      <c r="D636" s="13"/>
      <c r="E636" s="13"/>
      <c r="F636" s="13"/>
      <c r="H636" s="18"/>
    </row>
    <row r="637" spans="1:8" ht="12.75" customHeight="1">
      <c r="A637" s="18"/>
      <c r="B637" s="13"/>
      <c r="C637" s="13"/>
      <c r="D637" s="13"/>
      <c r="E637" s="13"/>
      <c r="F637" s="13"/>
      <c r="H637" s="18"/>
    </row>
    <row r="638" spans="1:8" ht="12.75" customHeight="1">
      <c r="A638" s="18"/>
      <c r="B638" s="13"/>
      <c r="C638" s="13"/>
      <c r="D638" s="13"/>
      <c r="E638" s="13"/>
      <c r="F638" s="13"/>
      <c r="H638" s="18"/>
    </row>
    <row r="639" spans="1:8" ht="12.75" customHeight="1">
      <c r="A639" s="18"/>
      <c r="B639" s="13"/>
      <c r="C639" s="13"/>
      <c r="D639" s="13"/>
      <c r="E639" s="13"/>
      <c r="F639" s="13"/>
      <c r="H639" s="18"/>
    </row>
    <row r="640" spans="1:8" ht="12.75" customHeight="1">
      <c r="A640" s="18"/>
      <c r="B640" s="13"/>
      <c r="C640" s="13"/>
      <c r="D640" s="13"/>
      <c r="E640" s="13"/>
      <c r="F640" s="13"/>
      <c r="H640" s="18"/>
    </row>
    <row r="641" spans="1:8" ht="12.75" customHeight="1">
      <c r="A641" s="18"/>
      <c r="B641" s="13"/>
      <c r="C641" s="13"/>
      <c r="D641" s="13"/>
      <c r="E641" s="13"/>
      <c r="F641" s="13"/>
      <c r="H641" s="18"/>
    </row>
    <row r="642" spans="1:8" ht="12.75" customHeight="1">
      <c r="A642" s="18"/>
      <c r="B642" s="13"/>
      <c r="C642" s="13"/>
      <c r="D642" s="13"/>
      <c r="E642" s="13"/>
      <c r="F642" s="13"/>
      <c r="H642" s="18"/>
    </row>
    <row r="643" spans="1:8" ht="12.75" customHeight="1">
      <c r="A643" s="18"/>
      <c r="B643" s="13"/>
      <c r="C643" s="13"/>
      <c r="D643" s="13"/>
      <c r="E643" s="13"/>
      <c r="F643" s="13"/>
      <c r="H643" s="18"/>
    </row>
    <row r="644" spans="1:8" ht="12.75" customHeight="1">
      <c r="A644" s="18"/>
      <c r="B644" s="13"/>
      <c r="C644" s="13"/>
      <c r="D644" s="13"/>
      <c r="E644" s="13"/>
      <c r="F644" s="13"/>
      <c r="H644" s="18"/>
    </row>
    <row r="645" spans="1:8" ht="12.75" customHeight="1">
      <c r="A645" s="18"/>
      <c r="B645" s="13"/>
      <c r="C645" s="13"/>
      <c r="D645" s="13"/>
      <c r="E645" s="13"/>
      <c r="F645" s="13"/>
      <c r="H645" s="18"/>
    </row>
    <row r="646" spans="1:8" ht="12.75" customHeight="1">
      <c r="A646" s="18"/>
      <c r="B646" s="13"/>
      <c r="C646" s="13"/>
      <c r="D646" s="13"/>
      <c r="E646" s="13"/>
      <c r="F646" s="13"/>
      <c r="H646" s="18"/>
    </row>
    <row r="647" spans="1:8" ht="12.75" customHeight="1">
      <c r="A647" s="18"/>
      <c r="B647" s="13"/>
      <c r="C647" s="13"/>
      <c r="D647" s="13"/>
      <c r="E647" s="13"/>
      <c r="F647" s="13"/>
      <c r="H647" s="18"/>
    </row>
    <row r="648" spans="1:8" ht="12.75" customHeight="1">
      <c r="A648" s="18"/>
      <c r="B648" s="13"/>
      <c r="C648" s="13"/>
      <c r="D648" s="13"/>
      <c r="E648" s="13"/>
      <c r="F648" s="13"/>
      <c r="H648" s="18"/>
    </row>
    <row r="649" spans="1:8" ht="12.75" customHeight="1">
      <c r="A649" s="18"/>
      <c r="B649" s="13"/>
      <c r="C649" s="13"/>
      <c r="D649" s="13"/>
      <c r="E649" s="13"/>
      <c r="F649" s="13"/>
      <c r="H649" s="18"/>
    </row>
    <row r="650" spans="1:8" ht="12.75" customHeight="1">
      <c r="A650" s="18"/>
      <c r="B650" s="13"/>
      <c r="C650" s="13"/>
      <c r="D650" s="13"/>
      <c r="E650" s="13"/>
      <c r="F650" s="13"/>
      <c r="H650" s="18"/>
    </row>
    <row r="651" spans="1:8" ht="12.75" customHeight="1">
      <c r="A651" s="18"/>
      <c r="B651" s="13"/>
      <c r="C651" s="13"/>
      <c r="D651" s="13"/>
      <c r="E651" s="13"/>
      <c r="F651" s="13"/>
      <c r="H651" s="18"/>
    </row>
    <row r="652" spans="1:8" ht="12.75" customHeight="1">
      <c r="A652" s="18"/>
      <c r="B652" s="13"/>
      <c r="C652" s="13"/>
      <c r="D652" s="13"/>
      <c r="E652" s="13"/>
      <c r="F652" s="13"/>
      <c r="H652" s="18"/>
    </row>
    <row r="653" spans="1:8" ht="12.75" customHeight="1">
      <c r="A653" s="18"/>
      <c r="B653" s="13"/>
      <c r="C653" s="13"/>
      <c r="D653" s="13"/>
      <c r="E653" s="13"/>
      <c r="F653" s="13"/>
      <c r="H653" s="18"/>
    </row>
    <row r="654" spans="1:8" ht="12.75" customHeight="1">
      <c r="A654" s="18"/>
      <c r="B654" s="13"/>
      <c r="C654" s="13"/>
      <c r="D654" s="13"/>
      <c r="E654" s="13"/>
      <c r="F654" s="13"/>
      <c r="H654" s="18"/>
    </row>
    <row r="655" spans="1:8" ht="12.75" customHeight="1">
      <c r="A655" s="18"/>
      <c r="B655" s="13"/>
      <c r="C655" s="13"/>
      <c r="D655" s="13"/>
      <c r="E655" s="13"/>
      <c r="F655" s="13"/>
      <c r="H655" s="18"/>
    </row>
    <row r="656" spans="1:8" ht="12.75" customHeight="1">
      <c r="A656" s="18"/>
      <c r="B656" s="13"/>
      <c r="C656" s="13"/>
      <c r="D656" s="13"/>
      <c r="E656" s="13"/>
      <c r="F656" s="13"/>
      <c r="H656" s="18"/>
    </row>
    <row r="657" spans="1:8" ht="12.75" customHeight="1">
      <c r="A657" s="18"/>
      <c r="B657" s="13"/>
      <c r="C657" s="13"/>
      <c r="D657" s="13"/>
      <c r="E657" s="13"/>
      <c r="F657" s="13"/>
      <c r="H657" s="18"/>
    </row>
    <row r="658" spans="1:8" ht="12.75" customHeight="1">
      <c r="A658" s="18"/>
      <c r="B658" s="13"/>
      <c r="C658" s="13"/>
      <c r="D658" s="13"/>
      <c r="E658" s="13"/>
      <c r="F658" s="13"/>
      <c r="H658" s="18"/>
    </row>
    <row r="659" spans="1:8" ht="12.75" customHeight="1">
      <c r="A659" s="18"/>
      <c r="B659" s="13"/>
      <c r="C659" s="13"/>
      <c r="D659" s="13"/>
      <c r="E659" s="13"/>
      <c r="F659" s="13"/>
      <c r="H659" s="18"/>
    </row>
    <row r="660" spans="1:8" ht="12.75" customHeight="1">
      <c r="A660" s="18"/>
      <c r="B660" s="13"/>
      <c r="C660" s="13"/>
      <c r="D660" s="13"/>
      <c r="E660" s="13"/>
      <c r="F660" s="13"/>
      <c r="H660" s="18"/>
    </row>
    <row r="661" spans="1:8" ht="12.75" customHeight="1">
      <c r="A661" s="18"/>
      <c r="B661" s="13"/>
      <c r="C661" s="13"/>
      <c r="D661" s="13"/>
      <c r="E661" s="13"/>
      <c r="F661" s="13"/>
      <c r="H661" s="18"/>
    </row>
    <row r="662" spans="1:8" ht="12.75" customHeight="1">
      <c r="A662" s="18"/>
      <c r="B662" s="13"/>
      <c r="C662" s="13"/>
      <c r="D662" s="13"/>
      <c r="E662" s="13"/>
      <c r="F662" s="13"/>
      <c r="H662" s="18"/>
    </row>
    <row r="663" spans="1:8" ht="12.75" customHeight="1">
      <c r="A663" s="18"/>
      <c r="B663" s="13"/>
      <c r="C663" s="13"/>
      <c r="D663" s="13"/>
      <c r="E663" s="13"/>
      <c r="F663" s="13"/>
      <c r="H663" s="18"/>
    </row>
    <row r="664" spans="1:8" ht="12.75" customHeight="1">
      <c r="A664" s="18"/>
      <c r="B664" s="13"/>
      <c r="C664" s="13"/>
      <c r="D664" s="13"/>
      <c r="E664" s="13"/>
      <c r="F664" s="13"/>
      <c r="H664" s="18"/>
    </row>
    <row r="665" spans="1:8" ht="12.75" customHeight="1">
      <c r="A665" s="18"/>
      <c r="B665" s="13"/>
      <c r="C665" s="13"/>
      <c r="D665" s="13"/>
      <c r="E665" s="13"/>
      <c r="F665" s="13"/>
      <c r="H665" s="18"/>
    </row>
    <row r="666" spans="1:8" ht="12.75" customHeight="1">
      <c r="A666" s="18"/>
      <c r="B666" s="13"/>
      <c r="C666" s="13"/>
      <c r="D666" s="13"/>
      <c r="E666" s="13"/>
      <c r="F666" s="13"/>
      <c r="H666" s="18"/>
    </row>
    <row r="667" spans="1:8" ht="12.75" customHeight="1">
      <c r="A667" s="18"/>
      <c r="B667" s="13"/>
      <c r="C667" s="13"/>
      <c r="D667" s="13"/>
      <c r="E667" s="13"/>
      <c r="F667" s="13"/>
      <c r="H667" s="18"/>
    </row>
    <row r="668" spans="1:8" ht="12.75" customHeight="1">
      <c r="A668" s="18"/>
      <c r="B668" s="13"/>
      <c r="C668" s="13"/>
      <c r="D668" s="13"/>
      <c r="E668" s="13"/>
      <c r="F668" s="13"/>
      <c r="H668" s="18"/>
    </row>
    <row r="669" spans="1:8" ht="12.75" customHeight="1">
      <c r="A669" s="18"/>
      <c r="B669" s="13"/>
      <c r="C669" s="13"/>
      <c r="D669" s="13"/>
      <c r="E669" s="13"/>
      <c r="F669" s="13"/>
      <c r="H669" s="18"/>
    </row>
    <row r="670" spans="1:8" ht="12.75" customHeight="1">
      <c r="A670" s="18"/>
      <c r="B670" s="13"/>
      <c r="C670" s="13"/>
      <c r="D670" s="13"/>
      <c r="E670" s="13"/>
      <c r="F670" s="13"/>
      <c r="H670" s="18"/>
    </row>
    <row r="671" spans="1:8" ht="12.75" customHeight="1">
      <c r="A671" s="18"/>
      <c r="B671" s="13"/>
      <c r="C671" s="13"/>
      <c r="D671" s="13"/>
      <c r="E671" s="13"/>
      <c r="F671" s="13"/>
      <c r="H671" s="18"/>
    </row>
    <row r="672" spans="1:8" ht="12.75" customHeight="1">
      <c r="A672" s="18"/>
      <c r="B672" s="13"/>
      <c r="C672" s="13"/>
      <c r="D672" s="13"/>
      <c r="E672" s="13"/>
      <c r="F672" s="13"/>
      <c r="H672" s="18"/>
    </row>
    <row r="673" spans="1:8" ht="12.75" customHeight="1">
      <c r="A673" s="18"/>
      <c r="B673" s="13"/>
      <c r="C673" s="13"/>
      <c r="D673" s="13"/>
      <c r="E673" s="13"/>
      <c r="F673" s="13"/>
      <c r="H673" s="18"/>
    </row>
    <row r="674" spans="1:8" ht="12.75" customHeight="1">
      <c r="A674" s="18"/>
      <c r="B674" s="13"/>
      <c r="C674" s="13"/>
      <c r="D674" s="13"/>
      <c r="E674" s="13"/>
      <c r="F674" s="13"/>
      <c r="H674" s="18"/>
    </row>
    <row r="675" spans="1:8" ht="12.75" customHeight="1">
      <c r="A675" s="18"/>
      <c r="B675" s="13"/>
      <c r="C675" s="13"/>
      <c r="D675" s="13"/>
      <c r="E675" s="13"/>
      <c r="F675" s="13"/>
      <c r="H675" s="18"/>
    </row>
    <row r="676" spans="1:8" ht="12.75" customHeight="1">
      <c r="A676" s="18"/>
      <c r="B676" s="13"/>
      <c r="C676" s="13"/>
      <c r="D676" s="13"/>
      <c r="E676" s="13"/>
      <c r="F676" s="13"/>
      <c r="H676" s="18"/>
    </row>
    <row r="677" spans="1:8" ht="12.75" customHeight="1">
      <c r="A677" s="18"/>
      <c r="B677" s="13"/>
      <c r="C677" s="13"/>
      <c r="D677" s="13"/>
      <c r="E677" s="13"/>
      <c r="F677" s="13"/>
      <c r="H677" s="18"/>
    </row>
    <row r="678" spans="1:8" ht="12.75" customHeight="1">
      <c r="A678" s="18"/>
      <c r="B678" s="13"/>
      <c r="C678" s="13"/>
      <c r="D678" s="13"/>
      <c r="E678" s="13"/>
      <c r="F678" s="13"/>
      <c r="H678" s="18"/>
    </row>
    <row r="679" spans="1:8" ht="12.75" customHeight="1">
      <c r="A679" s="18"/>
      <c r="B679" s="13"/>
      <c r="C679" s="13"/>
      <c r="D679" s="13"/>
      <c r="E679" s="13"/>
      <c r="F679" s="13"/>
      <c r="H679" s="18"/>
    </row>
    <row r="680" spans="1:8" ht="12.75" customHeight="1">
      <c r="A680" s="18"/>
      <c r="B680" s="13"/>
      <c r="C680" s="13"/>
      <c r="D680" s="13"/>
      <c r="E680" s="13"/>
      <c r="F680" s="13"/>
      <c r="H680" s="18"/>
    </row>
    <row r="681" spans="1:8" ht="12.75" customHeight="1">
      <c r="A681" s="18"/>
      <c r="B681" s="13"/>
      <c r="C681" s="13"/>
      <c r="D681" s="13"/>
      <c r="E681" s="13"/>
      <c r="F681" s="13"/>
      <c r="H681" s="18"/>
    </row>
    <row r="682" spans="1:8" ht="12.75" customHeight="1">
      <c r="A682" s="18"/>
      <c r="B682" s="13"/>
      <c r="C682" s="13"/>
      <c r="D682" s="13"/>
      <c r="E682" s="13"/>
      <c r="F682" s="13"/>
      <c r="H682" s="18"/>
    </row>
    <row r="683" spans="1:8" ht="12.75" customHeight="1">
      <c r="A683" s="18"/>
      <c r="B683" s="13"/>
      <c r="C683" s="13"/>
      <c r="D683" s="13"/>
      <c r="E683" s="13"/>
      <c r="F683" s="13"/>
      <c r="H683" s="18"/>
    </row>
    <row r="684" spans="1:8" ht="12.75" customHeight="1">
      <c r="A684" s="18"/>
      <c r="B684" s="13"/>
      <c r="C684" s="13"/>
      <c r="D684" s="13"/>
      <c r="E684" s="13"/>
      <c r="F684" s="13"/>
      <c r="H684" s="18"/>
    </row>
    <row r="685" spans="1:8" ht="12.75" customHeight="1">
      <c r="A685" s="18"/>
      <c r="B685" s="13"/>
      <c r="C685" s="13"/>
      <c r="D685" s="13"/>
      <c r="E685" s="13"/>
      <c r="F685" s="13"/>
      <c r="H685" s="18"/>
    </row>
    <row r="686" spans="1:8" ht="12.75" customHeight="1">
      <c r="A686" s="18"/>
      <c r="B686" s="13"/>
      <c r="C686" s="13"/>
      <c r="D686" s="13"/>
      <c r="E686" s="13"/>
      <c r="F686" s="13"/>
      <c r="H686" s="18"/>
    </row>
    <row r="687" spans="1:8" ht="12.75" customHeight="1">
      <c r="A687" s="18"/>
      <c r="B687" s="13"/>
      <c r="C687" s="13"/>
      <c r="D687" s="13"/>
      <c r="E687" s="13"/>
      <c r="F687" s="13"/>
      <c r="H687" s="18"/>
    </row>
    <row r="688" spans="1:8" ht="12.75" customHeight="1">
      <c r="A688" s="18"/>
      <c r="B688" s="13"/>
      <c r="C688" s="13"/>
      <c r="D688" s="13"/>
      <c r="E688" s="13"/>
      <c r="F688" s="13"/>
      <c r="H688" s="18"/>
    </row>
    <row r="689" spans="1:8" ht="12.75" customHeight="1">
      <c r="A689" s="18"/>
      <c r="B689" s="13"/>
      <c r="C689" s="13"/>
      <c r="D689" s="13"/>
      <c r="E689" s="13"/>
      <c r="F689" s="13"/>
      <c r="H689" s="18"/>
    </row>
    <row r="690" spans="1:8" ht="12.75" customHeight="1">
      <c r="A690" s="18"/>
      <c r="B690" s="13"/>
      <c r="C690" s="13"/>
      <c r="D690" s="13"/>
      <c r="E690" s="13"/>
      <c r="F690" s="13"/>
      <c r="H690" s="18"/>
    </row>
    <row r="691" spans="1:8" ht="12.75" customHeight="1">
      <c r="A691" s="18"/>
      <c r="B691" s="13"/>
      <c r="C691" s="13"/>
      <c r="D691" s="13"/>
      <c r="E691" s="13"/>
      <c r="F691" s="13"/>
      <c r="H691" s="18"/>
    </row>
    <row r="692" spans="1:8" ht="12.75" customHeight="1">
      <c r="A692" s="18"/>
      <c r="B692" s="13"/>
      <c r="C692" s="13"/>
      <c r="D692" s="13"/>
      <c r="E692" s="13"/>
      <c r="F692" s="13"/>
      <c r="H692" s="18"/>
    </row>
    <row r="693" spans="1:8" ht="12.75" customHeight="1">
      <c r="A693" s="18"/>
      <c r="B693" s="13"/>
      <c r="C693" s="13"/>
      <c r="D693" s="13"/>
      <c r="E693" s="13"/>
      <c r="F693" s="13"/>
      <c r="H693" s="18"/>
    </row>
    <row r="694" spans="1:8" ht="12.75" customHeight="1">
      <c r="A694" s="18"/>
      <c r="B694" s="13"/>
      <c r="C694" s="13"/>
      <c r="D694" s="13"/>
      <c r="E694" s="13"/>
      <c r="F694" s="13"/>
      <c r="H694" s="18"/>
    </row>
    <row r="695" spans="1:8" ht="12.75" customHeight="1">
      <c r="A695" s="18"/>
      <c r="B695" s="13"/>
      <c r="C695" s="13"/>
      <c r="D695" s="13"/>
      <c r="E695" s="13"/>
      <c r="F695" s="13"/>
      <c r="H695" s="18"/>
    </row>
    <row r="696" spans="1:8" ht="12.75" customHeight="1">
      <c r="A696" s="18"/>
      <c r="B696" s="13"/>
      <c r="C696" s="13"/>
      <c r="D696" s="13"/>
      <c r="E696" s="13"/>
      <c r="F696" s="13"/>
      <c r="H696" s="18"/>
    </row>
    <row r="697" spans="1:8" ht="12.75" customHeight="1">
      <c r="A697" s="18"/>
      <c r="B697" s="13"/>
      <c r="C697" s="13"/>
      <c r="D697" s="13"/>
      <c r="E697" s="13"/>
      <c r="F697" s="13"/>
      <c r="H697" s="18"/>
    </row>
    <row r="698" spans="1:8" ht="12.75" customHeight="1">
      <c r="A698" s="18"/>
      <c r="B698" s="13"/>
      <c r="C698" s="13"/>
      <c r="D698" s="13"/>
      <c r="E698" s="13"/>
      <c r="F698" s="13"/>
      <c r="H698" s="18"/>
    </row>
    <row r="699" spans="1:8" ht="12.75" customHeight="1">
      <c r="A699" s="18"/>
      <c r="B699" s="13"/>
      <c r="C699" s="13"/>
      <c r="D699" s="13"/>
      <c r="E699" s="13"/>
      <c r="F699" s="13"/>
      <c r="H699" s="18"/>
    </row>
    <row r="700" spans="1:8" ht="12.75" customHeight="1">
      <c r="A700" s="18"/>
      <c r="B700" s="13"/>
      <c r="C700" s="13"/>
      <c r="D700" s="13"/>
      <c r="E700" s="13"/>
      <c r="F700" s="13"/>
      <c r="H700" s="18"/>
    </row>
    <row r="701" spans="1:8" ht="12.75" customHeight="1">
      <c r="A701" s="18"/>
      <c r="B701" s="13"/>
      <c r="C701" s="13"/>
      <c r="D701" s="13"/>
      <c r="E701" s="13"/>
      <c r="F701" s="13"/>
      <c r="H701" s="18"/>
    </row>
    <row r="702" spans="1:8" ht="12.75" customHeight="1">
      <c r="A702" s="18"/>
      <c r="B702" s="13"/>
      <c r="C702" s="13"/>
      <c r="D702" s="13"/>
      <c r="E702" s="13"/>
      <c r="F702" s="13"/>
      <c r="H702" s="18"/>
    </row>
    <row r="703" spans="1:8" ht="12.75" customHeight="1">
      <c r="A703" s="18"/>
      <c r="B703" s="13"/>
      <c r="C703" s="13"/>
      <c r="D703" s="13"/>
      <c r="E703" s="13"/>
      <c r="F703" s="13"/>
      <c r="H703" s="18"/>
    </row>
    <row r="704" spans="1:8" ht="12.75" customHeight="1">
      <c r="A704" s="18"/>
      <c r="B704" s="13"/>
      <c r="C704" s="13"/>
      <c r="D704" s="13"/>
      <c r="E704" s="13"/>
      <c r="F704" s="13"/>
      <c r="H704" s="18"/>
    </row>
    <row r="705" spans="1:8" ht="12.75" customHeight="1">
      <c r="A705" s="18"/>
      <c r="B705" s="13"/>
      <c r="C705" s="13"/>
      <c r="D705" s="13"/>
      <c r="E705" s="13"/>
      <c r="F705" s="13"/>
      <c r="H705" s="18"/>
    </row>
    <row r="706" spans="1:8" ht="12.75" customHeight="1">
      <c r="A706" s="18"/>
      <c r="B706" s="13"/>
      <c r="C706" s="13"/>
      <c r="D706" s="13"/>
      <c r="E706" s="13"/>
      <c r="F706" s="13"/>
      <c r="H706" s="18"/>
    </row>
    <row r="707" spans="1:8" ht="12.75" customHeight="1">
      <c r="A707" s="18"/>
      <c r="B707" s="13"/>
      <c r="C707" s="13"/>
      <c r="D707" s="13"/>
      <c r="E707" s="13"/>
      <c r="F707" s="13"/>
      <c r="H707" s="18"/>
    </row>
    <row r="708" spans="1:8" ht="12.75" customHeight="1">
      <c r="A708" s="18"/>
      <c r="B708" s="13"/>
      <c r="C708" s="13"/>
      <c r="D708" s="13"/>
      <c r="E708" s="13"/>
      <c r="F708" s="13"/>
      <c r="H708" s="18"/>
    </row>
    <row r="709" spans="1:8" ht="12.75" customHeight="1">
      <c r="A709" s="18"/>
      <c r="B709" s="13"/>
      <c r="C709" s="13"/>
      <c r="D709" s="13"/>
      <c r="E709" s="13"/>
      <c r="F709" s="13"/>
      <c r="H709" s="18"/>
    </row>
    <row r="710" spans="1:8" ht="12.75" customHeight="1">
      <c r="A710" s="18"/>
      <c r="B710" s="13"/>
      <c r="C710" s="13"/>
      <c r="D710" s="13"/>
      <c r="E710" s="13"/>
      <c r="F710" s="13"/>
      <c r="H710" s="18"/>
    </row>
    <row r="711" spans="1:8" ht="12.75" customHeight="1">
      <c r="A711" s="18"/>
      <c r="B711" s="13"/>
      <c r="C711" s="13"/>
      <c r="D711" s="13"/>
      <c r="E711" s="13"/>
      <c r="F711" s="13"/>
      <c r="H711" s="18"/>
    </row>
    <row r="712" spans="1:8" ht="12.75" customHeight="1">
      <c r="A712" s="18"/>
      <c r="B712" s="13"/>
      <c r="C712" s="13"/>
      <c r="D712" s="13"/>
      <c r="E712" s="13"/>
      <c r="F712" s="13"/>
      <c r="H712" s="18"/>
    </row>
    <row r="713" spans="1:8" ht="12.75" customHeight="1">
      <c r="A713" s="18"/>
      <c r="B713" s="13"/>
      <c r="C713" s="13"/>
      <c r="D713" s="13"/>
      <c r="E713" s="13"/>
      <c r="F713" s="13"/>
      <c r="H713" s="18"/>
    </row>
    <row r="714" spans="1:8" ht="12.75" customHeight="1">
      <c r="A714" s="18"/>
      <c r="B714" s="13"/>
      <c r="C714" s="13"/>
      <c r="D714" s="13"/>
      <c r="E714" s="13"/>
      <c r="F714" s="13"/>
      <c r="H714" s="18"/>
    </row>
    <row r="715" spans="1:8" ht="12.75" customHeight="1">
      <c r="A715" s="18"/>
      <c r="B715" s="13"/>
      <c r="C715" s="13"/>
      <c r="D715" s="13"/>
      <c r="E715" s="13"/>
      <c r="F715" s="13"/>
      <c r="H715" s="18"/>
    </row>
    <row r="716" spans="1:8" ht="12.75" customHeight="1">
      <c r="A716" s="18"/>
      <c r="B716" s="13"/>
      <c r="C716" s="13"/>
      <c r="D716" s="13"/>
      <c r="E716" s="13"/>
      <c r="F716" s="13"/>
      <c r="H716" s="18"/>
    </row>
    <row r="717" spans="1:8" ht="12.75" customHeight="1">
      <c r="A717" s="18"/>
      <c r="B717" s="13"/>
      <c r="C717" s="13"/>
      <c r="D717" s="13"/>
      <c r="E717" s="13"/>
      <c r="F717" s="13"/>
      <c r="H717" s="18"/>
    </row>
    <row r="718" spans="1:8" ht="12.75" customHeight="1">
      <c r="A718" s="18"/>
      <c r="B718" s="13"/>
      <c r="C718" s="13"/>
      <c r="D718" s="13"/>
      <c r="E718" s="13"/>
      <c r="F718" s="13"/>
      <c r="H718" s="18"/>
    </row>
    <row r="719" spans="1:8" ht="12.75" customHeight="1">
      <c r="A719" s="18"/>
      <c r="B719" s="13"/>
      <c r="C719" s="13"/>
      <c r="D719" s="13"/>
      <c r="E719" s="13"/>
      <c r="F719" s="13"/>
      <c r="H719" s="18"/>
    </row>
    <row r="720" spans="1:8" ht="12.75" customHeight="1">
      <c r="A720" s="18"/>
      <c r="B720" s="13"/>
      <c r="C720" s="13"/>
      <c r="D720" s="13"/>
      <c r="E720" s="13"/>
      <c r="F720" s="13"/>
      <c r="H720" s="18"/>
    </row>
    <row r="721" spans="1:8" ht="12.75" customHeight="1">
      <c r="A721" s="18"/>
      <c r="B721" s="13"/>
      <c r="C721" s="13"/>
      <c r="D721" s="13"/>
      <c r="E721" s="13"/>
      <c r="F721" s="13"/>
      <c r="H721" s="18"/>
    </row>
    <row r="722" spans="1:8" ht="12.75" customHeight="1">
      <c r="A722" s="18"/>
      <c r="B722" s="13"/>
      <c r="C722" s="13"/>
      <c r="D722" s="13"/>
      <c r="E722" s="13"/>
      <c r="F722" s="13"/>
      <c r="H722" s="18"/>
    </row>
    <row r="723" spans="1:8" ht="12.75" customHeight="1">
      <c r="A723" s="18"/>
      <c r="B723" s="13"/>
      <c r="C723" s="13"/>
      <c r="D723" s="13"/>
      <c r="E723" s="13"/>
      <c r="F723" s="13"/>
      <c r="H723" s="18"/>
    </row>
    <row r="724" spans="1:8" ht="12.75" customHeight="1">
      <c r="A724" s="18"/>
      <c r="B724" s="13"/>
      <c r="C724" s="13"/>
      <c r="D724" s="13"/>
      <c r="E724" s="13"/>
      <c r="F724" s="13"/>
      <c r="H724" s="18"/>
    </row>
    <row r="725" spans="1:8" ht="12.75" customHeight="1">
      <c r="A725" s="18"/>
      <c r="B725" s="13"/>
      <c r="C725" s="13"/>
      <c r="D725" s="13"/>
      <c r="E725" s="13"/>
      <c r="F725" s="13"/>
      <c r="H725" s="18"/>
    </row>
    <row r="726" spans="1:8" ht="12.75" customHeight="1">
      <c r="A726" s="18"/>
      <c r="B726" s="13"/>
      <c r="C726" s="13"/>
      <c r="D726" s="13"/>
      <c r="E726" s="13"/>
      <c r="F726" s="13"/>
      <c r="H726" s="18"/>
    </row>
    <row r="727" spans="1:8" ht="12.75" customHeight="1">
      <c r="A727" s="18"/>
      <c r="B727" s="13"/>
      <c r="C727" s="13"/>
      <c r="D727" s="13"/>
      <c r="E727" s="13"/>
      <c r="F727" s="13"/>
      <c r="H727" s="18"/>
    </row>
    <row r="728" spans="1:8" ht="12.75" customHeight="1">
      <c r="A728" s="18"/>
      <c r="B728" s="13"/>
      <c r="C728" s="13"/>
      <c r="D728" s="13"/>
      <c r="E728" s="13"/>
      <c r="F728" s="13"/>
      <c r="H728" s="18"/>
    </row>
    <row r="729" spans="1:8" ht="12.75" customHeight="1">
      <c r="A729" s="18"/>
      <c r="B729" s="13"/>
      <c r="C729" s="13"/>
      <c r="D729" s="13"/>
      <c r="E729" s="13"/>
      <c r="F729" s="13"/>
      <c r="H729" s="18"/>
    </row>
    <row r="730" spans="1:8" ht="12.75" customHeight="1">
      <c r="A730" s="18"/>
      <c r="B730" s="13"/>
      <c r="C730" s="13"/>
      <c r="D730" s="13"/>
      <c r="E730" s="13"/>
      <c r="F730" s="13"/>
      <c r="H730" s="18"/>
    </row>
    <row r="731" spans="1:8" ht="12.75" customHeight="1">
      <c r="A731" s="18"/>
      <c r="B731" s="13"/>
      <c r="C731" s="13"/>
      <c r="D731" s="13"/>
      <c r="E731" s="13"/>
      <c r="F731" s="13"/>
      <c r="H731" s="18"/>
    </row>
    <row r="732" spans="1:8" ht="12.75" customHeight="1">
      <c r="A732" s="18"/>
      <c r="B732" s="13"/>
      <c r="C732" s="13"/>
      <c r="D732" s="13"/>
      <c r="E732" s="13"/>
      <c r="F732" s="13"/>
      <c r="H732" s="18"/>
    </row>
    <row r="733" spans="1:8" ht="12.75" customHeight="1">
      <c r="A733" s="18"/>
      <c r="B733" s="13"/>
      <c r="C733" s="13"/>
      <c r="D733" s="13"/>
      <c r="E733" s="13"/>
      <c r="F733" s="13"/>
      <c r="H733" s="18"/>
    </row>
    <row r="734" spans="1:8" ht="12.75" customHeight="1">
      <c r="A734" s="18"/>
      <c r="B734" s="13"/>
      <c r="C734" s="13"/>
      <c r="D734" s="13"/>
      <c r="E734" s="13"/>
      <c r="F734" s="13"/>
      <c r="H734" s="18"/>
    </row>
    <row r="735" spans="1:8" ht="12.75" customHeight="1">
      <c r="A735" s="18"/>
      <c r="B735" s="13"/>
      <c r="C735" s="13"/>
      <c r="D735" s="13"/>
      <c r="E735" s="13"/>
      <c r="F735" s="13"/>
      <c r="H735" s="18"/>
    </row>
    <row r="736" spans="1:8" ht="12.75" customHeight="1">
      <c r="A736" s="18"/>
      <c r="B736" s="13"/>
      <c r="C736" s="13"/>
      <c r="D736" s="13"/>
      <c r="E736" s="13"/>
      <c r="F736" s="13"/>
      <c r="H736" s="18"/>
    </row>
    <row r="737" spans="1:8" ht="12.75" customHeight="1">
      <c r="A737" s="18"/>
      <c r="B737" s="13"/>
      <c r="C737" s="13"/>
      <c r="D737" s="13"/>
      <c r="E737" s="13"/>
      <c r="F737" s="13"/>
      <c r="H737" s="18"/>
    </row>
    <row r="738" spans="1:8" ht="12.75" customHeight="1">
      <c r="A738" s="18"/>
      <c r="B738" s="13"/>
      <c r="C738" s="13"/>
      <c r="D738" s="13"/>
      <c r="E738" s="13"/>
      <c r="F738" s="13"/>
      <c r="H738" s="18"/>
    </row>
    <row r="739" spans="1:8" ht="12.75" customHeight="1">
      <c r="A739" s="18"/>
      <c r="B739" s="13"/>
      <c r="C739" s="13"/>
      <c r="D739" s="13"/>
      <c r="E739" s="13"/>
      <c r="F739" s="13"/>
      <c r="H739" s="18"/>
    </row>
    <row r="740" spans="1:8" ht="12.75" customHeight="1">
      <c r="A740" s="18"/>
      <c r="B740" s="13"/>
      <c r="C740" s="13"/>
      <c r="D740" s="13"/>
      <c r="E740" s="13"/>
      <c r="F740" s="13"/>
      <c r="H740" s="18"/>
    </row>
    <row r="741" spans="1:8" ht="12.75" customHeight="1">
      <c r="A741" s="18"/>
      <c r="B741" s="13"/>
      <c r="C741" s="13"/>
      <c r="D741" s="13"/>
      <c r="E741" s="13"/>
      <c r="F741" s="13"/>
      <c r="H741" s="18"/>
    </row>
    <row r="742" spans="1:8" ht="12.75" customHeight="1">
      <c r="A742" s="18"/>
      <c r="B742" s="13"/>
      <c r="C742" s="13"/>
      <c r="D742" s="13"/>
      <c r="E742" s="13"/>
      <c r="F742" s="13"/>
      <c r="H742" s="18"/>
    </row>
    <row r="743" spans="1:8" ht="12.75" customHeight="1">
      <c r="A743" s="18"/>
      <c r="B743" s="13"/>
      <c r="C743" s="13"/>
      <c r="D743" s="13"/>
      <c r="E743" s="13"/>
      <c r="F743" s="13"/>
      <c r="H743" s="18"/>
    </row>
    <row r="744" spans="1:8" ht="12.75" customHeight="1">
      <c r="A744" s="18"/>
      <c r="B744" s="13"/>
      <c r="C744" s="13"/>
      <c r="D744" s="13"/>
      <c r="E744" s="13"/>
      <c r="F744" s="13"/>
      <c r="H744" s="18"/>
    </row>
    <row r="745" spans="1:8" ht="12.75" customHeight="1">
      <c r="A745" s="18"/>
      <c r="B745" s="13"/>
      <c r="C745" s="13"/>
      <c r="D745" s="13"/>
      <c r="E745" s="13"/>
      <c r="F745" s="13"/>
      <c r="H745" s="18"/>
    </row>
    <row r="746" spans="1:8" ht="12.75" customHeight="1">
      <c r="A746" s="18"/>
      <c r="B746" s="13"/>
      <c r="C746" s="13"/>
      <c r="D746" s="13"/>
      <c r="E746" s="13"/>
      <c r="F746" s="13"/>
      <c r="H746" s="18"/>
    </row>
    <row r="747" spans="1:8" ht="12.75" customHeight="1">
      <c r="A747" s="18"/>
      <c r="B747" s="13"/>
      <c r="C747" s="13"/>
      <c r="D747" s="13"/>
      <c r="E747" s="13"/>
      <c r="F747" s="13"/>
      <c r="H747" s="18"/>
    </row>
    <row r="748" spans="1:8" ht="12.75" customHeight="1">
      <c r="A748" s="18"/>
      <c r="B748" s="13"/>
      <c r="C748" s="13"/>
      <c r="D748" s="13"/>
      <c r="E748" s="13"/>
      <c r="F748" s="13"/>
      <c r="H748" s="18"/>
    </row>
    <row r="749" spans="1:8" ht="12.75" customHeight="1">
      <c r="A749" s="18"/>
      <c r="B749" s="13"/>
      <c r="C749" s="13"/>
      <c r="D749" s="13"/>
      <c r="E749" s="13"/>
      <c r="F749" s="13"/>
      <c r="H749" s="18"/>
    </row>
    <row r="750" spans="1:8" ht="12.75" customHeight="1">
      <c r="A750" s="18"/>
      <c r="B750" s="13"/>
      <c r="C750" s="13"/>
      <c r="D750" s="13"/>
      <c r="E750" s="13"/>
      <c r="F750" s="13"/>
      <c r="H750" s="18"/>
    </row>
    <row r="751" spans="1:8" ht="12.75" customHeight="1">
      <c r="A751" s="18"/>
      <c r="B751" s="13"/>
      <c r="C751" s="13"/>
      <c r="D751" s="13"/>
      <c r="E751" s="13"/>
      <c r="F751" s="13"/>
      <c r="H751" s="18"/>
    </row>
    <row r="752" spans="1:8" ht="12.75" customHeight="1">
      <c r="A752" s="18"/>
      <c r="B752" s="13"/>
      <c r="C752" s="13"/>
      <c r="D752" s="13"/>
      <c r="E752" s="13"/>
      <c r="F752" s="13"/>
      <c r="H752" s="18"/>
    </row>
    <row r="753" spans="1:8" ht="12.75" customHeight="1">
      <c r="A753" s="18"/>
      <c r="B753" s="13"/>
      <c r="C753" s="13"/>
      <c r="D753" s="13"/>
      <c r="E753" s="13"/>
      <c r="F753" s="13"/>
      <c r="H753" s="18"/>
    </row>
    <row r="754" spans="1:8" ht="12.75" customHeight="1">
      <c r="A754" s="18"/>
      <c r="B754" s="13"/>
      <c r="C754" s="13"/>
      <c r="D754" s="13"/>
      <c r="E754" s="13"/>
      <c r="F754" s="13"/>
      <c r="H754" s="18"/>
    </row>
    <row r="755" spans="1:8" ht="12.75" customHeight="1">
      <c r="A755" s="18"/>
      <c r="B755" s="13"/>
      <c r="C755" s="13"/>
      <c r="D755" s="13"/>
      <c r="E755" s="13"/>
      <c r="F755" s="13"/>
      <c r="H755" s="18"/>
    </row>
    <row r="756" spans="1:8" ht="12.75" customHeight="1">
      <c r="A756" s="18"/>
      <c r="B756" s="13"/>
      <c r="C756" s="13"/>
      <c r="D756" s="13"/>
      <c r="E756" s="13"/>
      <c r="F756" s="13"/>
      <c r="H756" s="18"/>
    </row>
    <row r="757" spans="1:8" ht="12.75" customHeight="1">
      <c r="A757" s="18"/>
      <c r="B757" s="13"/>
      <c r="C757" s="13"/>
      <c r="D757" s="13"/>
      <c r="E757" s="13"/>
      <c r="F757" s="13"/>
      <c r="H757" s="18"/>
    </row>
    <row r="758" spans="1:8" ht="12.75" customHeight="1">
      <c r="A758" s="18"/>
      <c r="B758" s="13"/>
      <c r="C758" s="13"/>
      <c r="D758" s="13"/>
      <c r="E758" s="13"/>
      <c r="F758" s="13"/>
      <c r="H758" s="18"/>
    </row>
    <row r="759" spans="1:8" ht="12.75" customHeight="1">
      <c r="A759" s="18"/>
      <c r="B759" s="13"/>
      <c r="C759" s="13"/>
      <c r="D759" s="13"/>
      <c r="E759" s="13"/>
      <c r="F759" s="13"/>
      <c r="H759" s="18"/>
    </row>
    <row r="760" spans="1:8" ht="12.75" customHeight="1">
      <c r="A760" s="18"/>
      <c r="B760" s="13"/>
      <c r="C760" s="13"/>
      <c r="D760" s="13"/>
      <c r="E760" s="13"/>
      <c r="F760" s="13"/>
      <c r="H760" s="18"/>
    </row>
    <row r="761" spans="1:8" ht="12.75" customHeight="1">
      <c r="A761" s="18"/>
      <c r="B761" s="13"/>
      <c r="C761" s="13"/>
      <c r="D761" s="13"/>
      <c r="E761" s="13"/>
      <c r="F761" s="13"/>
      <c r="H761" s="18"/>
    </row>
    <row r="762" spans="1:8" ht="12.75" customHeight="1">
      <c r="A762" s="18"/>
      <c r="B762" s="13"/>
      <c r="C762" s="13"/>
      <c r="D762" s="13"/>
      <c r="E762" s="13"/>
      <c r="F762" s="13"/>
      <c r="H762" s="18"/>
    </row>
    <row r="763" spans="1:8" ht="12.75" customHeight="1">
      <c r="A763" s="18"/>
      <c r="B763" s="13"/>
      <c r="C763" s="13"/>
      <c r="D763" s="13"/>
      <c r="E763" s="13"/>
      <c r="F763" s="13"/>
      <c r="H763" s="18"/>
    </row>
    <row r="764" spans="1:8" ht="12.75" customHeight="1">
      <c r="A764" s="18"/>
      <c r="B764" s="13"/>
      <c r="C764" s="13"/>
      <c r="D764" s="13"/>
      <c r="E764" s="13"/>
      <c r="F764" s="13"/>
      <c r="H764" s="18"/>
    </row>
    <row r="765" spans="1:8" ht="12.75" customHeight="1">
      <c r="A765" s="18"/>
      <c r="B765" s="13"/>
      <c r="C765" s="13"/>
      <c r="D765" s="13"/>
      <c r="E765" s="13"/>
      <c r="F765" s="13"/>
      <c r="H765" s="18"/>
    </row>
    <row r="766" spans="1:8" ht="12.75" customHeight="1">
      <c r="A766" s="18"/>
      <c r="B766" s="13"/>
      <c r="C766" s="13"/>
      <c r="D766" s="13"/>
      <c r="E766" s="13"/>
      <c r="F766" s="13"/>
      <c r="H766" s="18"/>
    </row>
    <row r="767" spans="1:8" ht="12.75" customHeight="1">
      <c r="A767" s="18"/>
      <c r="B767" s="13"/>
      <c r="C767" s="13"/>
      <c r="D767" s="13"/>
      <c r="E767" s="13"/>
      <c r="F767" s="13"/>
      <c r="H767" s="18"/>
    </row>
    <row r="768" spans="1:8" ht="12.75" customHeight="1">
      <c r="A768" s="18"/>
      <c r="B768" s="13"/>
      <c r="C768" s="13"/>
      <c r="D768" s="13"/>
      <c r="E768" s="13"/>
      <c r="F768" s="13"/>
      <c r="H768" s="18"/>
    </row>
    <row r="769" spans="1:8" ht="12.75" customHeight="1">
      <c r="A769" s="18"/>
      <c r="B769" s="13"/>
      <c r="C769" s="13"/>
      <c r="D769" s="13"/>
      <c r="E769" s="13"/>
      <c r="F769" s="13"/>
      <c r="H769" s="18"/>
    </row>
    <row r="770" spans="1:8" ht="12.75" customHeight="1">
      <c r="A770" s="18"/>
      <c r="B770" s="13"/>
      <c r="C770" s="13"/>
      <c r="D770" s="13"/>
      <c r="E770" s="13"/>
      <c r="F770" s="13"/>
      <c r="H770" s="18"/>
    </row>
    <row r="771" spans="1:8" ht="12.75" customHeight="1">
      <c r="A771" s="18"/>
      <c r="B771" s="13"/>
      <c r="C771" s="13"/>
      <c r="D771" s="13"/>
      <c r="E771" s="13"/>
      <c r="F771" s="13"/>
      <c r="H771" s="18"/>
    </row>
    <row r="772" spans="1:8" ht="12.75" customHeight="1">
      <c r="A772" s="18"/>
      <c r="B772" s="13"/>
      <c r="C772" s="13"/>
      <c r="D772" s="13"/>
      <c r="E772" s="13"/>
      <c r="F772" s="13"/>
      <c r="H772" s="18"/>
    </row>
    <row r="773" spans="1:8" ht="12.75" customHeight="1">
      <c r="A773" s="18"/>
      <c r="B773" s="13"/>
      <c r="C773" s="13"/>
      <c r="D773" s="13"/>
      <c r="E773" s="13"/>
      <c r="F773" s="13"/>
      <c r="H773" s="18"/>
    </row>
    <row r="774" spans="1:8" ht="12.75" customHeight="1">
      <c r="A774" s="18"/>
      <c r="B774" s="13"/>
      <c r="C774" s="13"/>
      <c r="D774" s="13"/>
      <c r="E774" s="13"/>
      <c r="F774" s="13"/>
      <c r="H774" s="18"/>
    </row>
    <row r="775" spans="1:8" ht="12.75" customHeight="1">
      <c r="A775" s="18"/>
      <c r="B775" s="13"/>
      <c r="C775" s="13"/>
      <c r="D775" s="13"/>
      <c r="E775" s="13"/>
      <c r="F775" s="13"/>
      <c r="H775" s="18"/>
    </row>
    <row r="776" spans="1:8" ht="12.75" customHeight="1">
      <c r="A776" s="18"/>
      <c r="B776" s="13"/>
      <c r="C776" s="13"/>
      <c r="D776" s="13"/>
      <c r="E776" s="13"/>
      <c r="F776" s="13"/>
      <c r="H776" s="18"/>
    </row>
    <row r="777" spans="1:8" ht="12.75" customHeight="1">
      <c r="A777" s="18"/>
      <c r="B777" s="13"/>
      <c r="C777" s="13"/>
      <c r="D777" s="13"/>
      <c r="E777" s="13"/>
      <c r="F777" s="13"/>
      <c r="H777" s="18"/>
    </row>
    <row r="778" spans="1:8" ht="12.75" customHeight="1">
      <c r="A778" s="18"/>
      <c r="B778" s="13"/>
      <c r="C778" s="13"/>
      <c r="D778" s="13"/>
      <c r="E778" s="13"/>
      <c r="F778" s="13"/>
      <c r="H778" s="18"/>
    </row>
    <row r="779" spans="1:8" ht="12.75" customHeight="1">
      <c r="A779" s="18"/>
      <c r="B779" s="13"/>
      <c r="C779" s="13"/>
      <c r="D779" s="13"/>
      <c r="E779" s="13"/>
      <c r="F779" s="13"/>
      <c r="H779" s="18"/>
    </row>
    <row r="780" spans="1:8" ht="12.75" customHeight="1">
      <c r="A780" s="18"/>
      <c r="B780" s="13"/>
      <c r="C780" s="13"/>
      <c r="D780" s="13"/>
      <c r="E780" s="13"/>
      <c r="F780" s="13"/>
      <c r="H780" s="18"/>
    </row>
    <row r="781" spans="1:8" ht="12.75" customHeight="1">
      <c r="A781" s="18"/>
      <c r="B781" s="13"/>
      <c r="C781" s="13"/>
      <c r="D781" s="13"/>
      <c r="E781" s="13"/>
      <c r="F781" s="13"/>
      <c r="H781" s="18"/>
    </row>
    <row r="782" spans="1:8" ht="12.75" customHeight="1">
      <c r="A782" s="18"/>
      <c r="B782" s="13"/>
      <c r="C782" s="13"/>
      <c r="D782" s="13"/>
      <c r="E782" s="13"/>
      <c r="F782" s="13"/>
      <c r="H782" s="18"/>
    </row>
    <row r="783" spans="1:8" ht="12.75" customHeight="1">
      <c r="A783" s="18"/>
      <c r="B783" s="13"/>
      <c r="C783" s="13"/>
      <c r="D783" s="13"/>
      <c r="E783" s="13"/>
      <c r="F783" s="13"/>
      <c r="H783" s="18"/>
    </row>
    <row r="784" spans="1:8" ht="12.75" customHeight="1">
      <c r="A784" s="18"/>
      <c r="B784" s="13"/>
      <c r="C784" s="13"/>
      <c r="D784" s="13"/>
      <c r="E784" s="13"/>
      <c r="F784" s="13"/>
      <c r="H784" s="18"/>
    </row>
    <row r="785" spans="1:8" ht="12.75" customHeight="1">
      <c r="A785" s="18"/>
      <c r="B785" s="13"/>
      <c r="C785" s="13"/>
      <c r="D785" s="13"/>
      <c r="E785" s="13"/>
      <c r="F785" s="13"/>
      <c r="H785" s="18"/>
    </row>
    <row r="786" spans="1:8" ht="12.75" customHeight="1">
      <c r="A786" s="18"/>
      <c r="B786" s="13"/>
      <c r="C786" s="13"/>
      <c r="D786" s="13"/>
      <c r="E786" s="13"/>
      <c r="F786" s="13"/>
      <c r="H786" s="18"/>
    </row>
    <row r="787" spans="1:8" ht="12.75" customHeight="1">
      <c r="A787" s="18"/>
      <c r="B787" s="13"/>
      <c r="C787" s="13"/>
      <c r="D787" s="13"/>
      <c r="E787" s="13"/>
      <c r="F787" s="13"/>
      <c r="H787" s="18"/>
    </row>
    <row r="788" spans="1:8" ht="12.75" customHeight="1">
      <c r="A788" s="18"/>
      <c r="B788" s="13"/>
      <c r="C788" s="13"/>
      <c r="D788" s="13"/>
      <c r="E788" s="13"/>
      <c r="F788" s="13"/>
      <c r="H788" s="18"/>
    </row>
    <row r="789" spans="1:8" ht="12.75" customHeight="1">
      <c r="A789" s="18"/>
      <c r="B789" s="13"/>
      <c r="C789" s="13"/>
      <c r="D789" s="13"/>
      <c r="E789" s="13"/>
      <c r="F789" s="13"/>
      <c r="H789" s="18"/>
    </row>
    <row r="790" spans="1:8" ht="12.75" customHeight="1">
      <c r="A790" s="18"/>
      <c r="B790" s="13"/>
      <c r="C790" s="13"/>
      <c r="D790" s="13"/>
      <c r="E790" s="13"/>
      <c r="F790" s="13"/>
      <c r="H790" s="18"/>
    </row>
    <row r="791" spans="1:8" ht="12.75" customHeight="1">
      <c r="A791" s="18"/>
      <c r="B791" s="13"/>
      <c r="C791" s="13"/>
      <c r="D791" s="13"/>
      <c r="E791" s="13"/>
      <c r="F791" s="13"/>
      <c r="H791" s="18"/>
    </row>
    <row r="792" spans="1:8" ht="12.75" customHeight="1">
      <c r="A792" s="18"/>
      <c r="B792" s="13"/>
      <c r="C792" s="13"/>
      <c r="D792" s="13"/>
      <c r="E792" s="13"/>
      <c r="F792" s="13"/>
      <c r="H792" s="18"/>
    </row>
    <row r="793" spans="1:8" ht="12.75" customHeight="1">
      <c r="A793" s="18"/>
      <c r="B793" s="13"/>
      <c r="C793" s="13"/>
      <c r="D793" s="13"/>
      <c r="E793" s="13"/>
      <c r="F793" s="13"/>
      <c r="H793" s="18"/>
    </row>
    <row r="794" spans="1:8" ht="12.75" customHeight="1">
      <c r="A794" s="18"/>
      <c r="B794" s="13"/>
      <c r="C794" s="13"/>
      <c r="D794" s="13"/>
      <c r="E794" s="13"/>
      <c r="F794" s="13"/>
      <c r="H794" s="18"/>
    </row>
    <row r="795" spans="1:8" ht="12.75" customHeight="1">
      <c r="A795" s="18"/>
      <c r="B795" s="13"/>
      <c r="C795" s="13"/>
      <c r="D795" s="13"/>
      <c r="E795" s="13"/>
      <c r="F795" s="13"/>
      <c r="H795" s="18"/>
    </row>
    <row r="796" spans="1:8" ht="12.75" customHeight="1">
      <c r="A796" s="18"/>
      <c r="B796" s="13"/>
      <c r="C796" s="13"/>
      <c r="D796" s="13"/>
      <c r="E796" s="13"/>
      <c r="F796" s="13"/>
      <c r="H796" s="18"/>
    </row>
    <row r="797" spans="1:8" ht="12.75" customHeight="1">
      <c r="A797" s="18"/>
      <c r="B797" s="13"/>
      <c r="C797" s="13"/>
      <c r="D797" s="13"/>
      <c r="E797" s="13"/>
      <c r="F797" s="13"/>
      <c r="H797" s="18"/>
    </row>
    <row r="798" spans="1:8" ht="12.75" customHeight="1">
      <c r="A798" s="18"/>
      <c r="B798" s="13"/>
      <c r="C798" s="13"/>
      <c r="D798" s="13"/>
      <c r="E798" s="13"/>
      <c r="F798" s="13"/>
      <c r="H798" s="18"/>
    </row>
    <row r="799" spans="1:8" ht="12.75" customHeight="1">
      <c r="A799" s="18"/>
      <c r="B799" s="13"/>
      <c r="C799" s="13"/>
      <c r="D799" s="13"/>
      <c r="E799" s="13"/>
      <c r="F799" s="13"/>
      <c r="H799" s="18"/>
    </row>
    <row r="800" spans="1:8" ht="12.75" customHeight="1">
      <c r="A800" s="18"/>
      <c r="B800" s="13"/>
      <c r="C800" s="13"/>
      <c r="D800" s="13"/>
      <c r="E800" s="13"/>
      <c r="F800" s="13"/>
      <c r="H800" s="18"/>
    </row>
    <row r="801" spans="1:8" ht="12.75" customHeight="1">
      <c r="A801" s="18"/>
      <c r="B801" s="13"/>
      <c r="C801" s="13"/>
      <c r="D801" s="13"/>
      <c r="E801" s="13"/>
      <c r="F801" s="13"/>
      <c r="H801" s="18"/>
    </row>
    <row r="802" spans="1:8" ht="12.75" customHeight="1">
      <c r="A802" s="18"/>
      <c r="B802" s="13"/>
      <c r="C802" s="13"/>
      <c r="D802" s="13"/>
      <c r="E802" s="13"/>
      <c r="F802" s="13"/>
      <c r="H802" s="18"/>
    </row>
    <row r="803" spans="1:8" ht="12.75" customHeight="1">
      <c r="A803" s="18"/>
      <c r="B803" s="13"/>
      <c r="C803" s="13"/>
      <c r="D803" s="13"/>
      <c r="E803" s="13"/>
      <c r="F803" s="13"/>
      <c r="H803" s="18"/>
    </row>
    <row r="804" spans="1:8" ht="12.75" customHeight="1">
      <c r="A804" s="18"/>
      <c r="B804" s="13"/>
      <c r="C804" s="13"/>
      <c r="D804" s="13"/>
      <c r="E804" s="13"/>
      <c r="F804" s="13"/>
      <c r="H804" s="18"/>
    </row>
    <row r="805" spans="1:8" ht="12.75" customHeight="1">
      <c r="A805" s="18"/>
      <c r="B805" s="13"/>
      <c r="C805" s="13"/>
      <c r="D805" s="13"/>
      <c r="E805" s="13"/>
      <c r="F805" s="13"/>
      <c r="H805" s="18"/>
    </row>
    <row r="806" spans="1:8" ht="12.75" customHeight="1">
      <c r="A806" s="18"/>
      <c r="B806" s="13"/>
      <c r="C806" s="13"/>
      <c r="D806" s="13"/>
      <c r="E806" s="13"/>
      <c r="F806" s="13"/>
      <c r="H806" s="18"/>
    </row>
    <row r="807" spans="1:8" ht="12.75" customHeight="1">
      <c r="A807" s="18"/>
      <c r="B807" s="13"/>
      <c r="C807" s="13"/>
      <c r="D807" s="13"/>
      <c r="E807" s="13"/>
      <c r="F807" s="13"/>
      <c r="H807" s="18"/>
    </row>
    <row r="808" spans="1:8" ht="12.75" customHeight="1">
      <c r="A808" s="18"/>
      <c r="B808" s="13"/>
      <c r="C808" s="13"/>
      <c r="D808" s="13"/>
      <c r="E808" s="13"/>
      <c r="F808" s="13"/>
      <c r="H808" s="18"/>
    </row>
    <row r="809" spans="1:8" ht="12.75" customHeight="1">
      <c r="A809" s="18"/>
      <c r="B809" s="13"/>
      <c r="C809" s="13"/>
      <c r="D809" s="13"/>
      <c r="E809" s="13"/>
      <c r="F809" s="13"/>
      <c r="H809" s="18"/>
    </row>
    <row r="810" spans="1:8" ht="12.75" customHeight="1">
      <c r="A810" s="18"/>
      <c r="B810" s="13"/>
      <c r="C810" s="13"/>
      <c r="D810" s="13"/>
      <c r="E810" s="13"/>
      <c r="F810" s="13"/>
      <c r="H810" s="18"/>
    </row>
    <row r="811" spans="1:8" ht="12.75" customHeight="1">
      <c r="A811" s="18"/>
      <c r="B811" s="13"/>
      <c r="C811" s="13"/>
      <c r="D811" s="13"/>
      <c r="E811" s="13"/>
      <c r="F811" s="13"/>
      <c r="H811" s="18"/>
    </row>
    <row r="812" spans="1:8" ht="12.75" customHeight="1">
      <c r="A812" s="18"/>
      <c r="B812" s="13"/>
      <c r="C812" s="13"/>
      <c r="D812" s="13"/>
      <c r="E812" s="13"/>
      <c r="F812" s="13"/>
      <c r="H812" s="18"/>
    </row>
    <row r="813" spans="1:8" ht="12.75" customHeight="1">
      <c r="A813" s="18"/>
      <c r="B813" s="13"/>
      <c r="C813" s="13"/>
      <c r="D813" s="13"/>
      <c r="E813" s="13"/>
      <c r="F813" s="13"/>
      <c r="H813" s="18"/>
    </row>
    <row r="814" spans="1:8" ht="12.75" customHeight="1">
      <c r="A814" s="18"/>
      <c r="B814" s="13"/>
      <c r="C814" s="13"/>
      <c r="D814" s="13"/>
      <c r="E814" s="13"/>
      <c r="F814" s="13"/>
      <c r="H814" s="18"/>
    </row>
    <row r="815" spans="1:8" ht="12.75" customHeight="1">
      <c r="A815" s="18"/>
      <c r="B815" s="13"/>
      <c r="C815" s="13"/>
      <c r="D815" s="13"/>
      <c r="E815" s="13"/>
      <c r="F815" s="13"/>
      <c r="H815" s="18"/>
    </row>
    <row r="816" spans="1:8" ht="12.75" customHeight="1">
      <c r="A816" s="18"/>
      <c r="B816" s="13"/>
      <c r="C816" s="13"/>
      <c r="D816" s="13"/>
      <c r="E816" s="13"/>
      <c r="F816" s="13"/>
      <c r="H816" s="18"/>
    </row>
    <row r="817" spans="1:8" ht="12.75" customHeight="1">
      <c r="A817" s="18"/>
      <c r="B817" s="13"/>
      <c r="C817" s="13"/>
      <c r="D817" s="13"/>
      <c r="E817" s="13"/>
      <c r="F817" s="13"/>
      <c r="H817" s="18"/>
    </row>
    <row r="818" spans="1:8" ht="12.75" customHeight="1">
      <c r="A818" s="18"/>
      <c r="B818" s="13"/>
      <c r="C818" s="13"/>
      <c r="D818" s="13"/>
      <c r="E818" s="13"/>
      <c r="F818" s="13"/>
      <c r="H818" s="18"/>
    </row>
    <row r="819" spans="1:8" ht="12.75" customHeight="1">
      <c r="A819" s="18"/>
      <c r="B819" s="13"/>
      <c r="C819" s="13"/>
      <c r="D819" s="13"/>
      <c r="E819" s="13"/>
      <c r="F819" s="13"/>
      <c r="H819" s="18"/>
    </row>
    <row r="820" spans="1:8" ht="12.75" customHeight="1">
      <c r="A820" s="18"/>
      <c r="B820" s="13"/>
      <c r="C820" s="13"/>
      <c r="D820" s="13"/>
      <c r="E820" s="13"/>
      <c r="F820" s="13"/>
      <c r="H820" s="18"/>
    </row>
    <row r="821" spans="1:8" ht="12.75" customHeight="1">
      <c r="A821" s="18"/>
      <c r="B821" s="13"/>
      <c r="C821" s="13"/>
      <c r="D821" s="13"/>
      <c r="E821" s="13"/>
      <c r="F821" s="13"/>
      <c r="H821" s="18"/>
    </row>
    <row r="822" spans="1:8" ht="12.75" customHeight="1">
      <c r="A822" s="18"/>
      <c r="B822" s="13"/>
      <c r="C822" s="13"/>
      <c r="D822" s="13"/>
      <c r="E822" s="13"/>
      <c r="F822" s="13"/>
      <c r="H822" s="18"/>
    </row>
    <row r="823" spans="1:8" ht="12.75" customHeight="1">
      <c r="A823" s="18"/>
      <c r="B823" s="13"/>
      <c r="C823" s="13"/>
      <c r="D823" s="13"/>
      <c r="E823" s="13"/>
      <c r="F823" s="13"/>
      <c r="H823" s="18"/>
    </row>
    <row r="824" spans="1:8" ht="12.75" customHeight="1">
      <c r="A824" s="18"/>
      <c r="B824" s="13"/>
      <c r="C824" s="13"/>
      <c r="D824" s="13"/>
      <c r="E824" s="13"/>
      <c r="F824" s="13"/>
      <c r="H824" s="18"/>
    </row>
    <row r="825" spans="1:8" ht="12.75" customHeight="1">
      <c r="A825" s="18"/>
      <c r="B825" s="13"/>
      <c r="C825" s="13"/>
      <c r="D825" s="13"/>
      <c r="E825" s="13"/>
      <c r="F825" s="13"/>
      <c r="H825" s="18"/>
    </row>
    <row r="826" spans="1:8" ht="12.75" customHeight="1">
      <c r="A826" s="18"/>
      <c r="B826" s="13"/>
      <c r="C826" s="13"/>
      <c r="D826" s="13"/>
      <c r="E826" s="13"/>
      <c r="F826" s="13"/>
      <c r="H826" s="18"/>
    </row>
    <row r="827" spans="1:8" ht="12.75" customHeight="1">
      <c r="A827" s="18"/>
      <c r="B827" s="13"/>
      <c r="C827" s="13"/>
      <c r="D827" s="13"/>
      <c r="E827" s="13"/>
      <c r="F827" s="13"/>
      <c r="H827" s="18"/>
    </row>
    <row r="828" spans="1:8" ht="12.75" customHeight="1">
      <c r="A828" s="18"/>
      <c r="B828" s="13"/>
      <c r="C828" s="13"/>
      <c r="D828" s="13"/>
      <c r="E828" s="13"/>
      <c r="F828" s="13"/>
      <c r="H828" s="18"/>
    </row>
    <row r="829" spans="1:8" ht="12.75" customHeight="1">
      <c r="A829" s="18"/>
      <c r="B829" s="13"/>
      <c r="C829" s="13"/>
      <c r="D829" s="13"/>
      <c r="E829" s="13"/>
      <c r="F829" s="13"/>
      <c r="H829" s="18"/>
    </row>
    <row r="830" spans="1:8" ht="12.75" customHeight="1">
      <c r="A830" s="18"/>
      <c r="B830" s="13"/>
      <c r="C830" s="13"/>
      <c r="D830" s="13"/>
      <c r="E830" s="13"/>
      <c r="F830" s="13"/>
      <c r="H830" s="18"/>
    </row>
    <row r="831" spans="1:8" ht="12.75" customHeight="1">
      <c r="A831" s="18"/>
      <c r="B831" s="13"/>
      <c r="C831" s="13"/>
      <c r="D831" s="13"/>
      <c r="E831" s="13"/>
      <c r="F831" s="13"/>
      <c r="H831" s="18"/>
    </row>
    <row r="832" spans="1:8" ht="12.75" customHeight="1">
      <c r="A832" s="18"/>
      <c r="B832" s="13"/>
      <c r="C832" s="13"/>
      <c r="D832" s="13"/>
      <c r="E832" s="13"/>
      <c r="F832" s="13"/>
      <c r="H832" s="18"/>
    </row>
    <row r="833" spans="1:8" ht="12.75" customHeight="1">
      <c r="A833" s="18"/>
      <c r="B833" s="13"/>
      <c r="C833" s="13"/>
      <c r="D833" s="13"/>
      <c r="E833" s="13"/>
      <c r="F833" s="13"/>
      <c r="H833" s="18"/>
    </row>
    <row r="834" spans="1:8" ht="12.75" customHeight="1">
      <c r="A834" s="18"/>
      <c r="B834" s="13"/>
      <c r="C834" s="13"/>
      <c r="D834" s="13"/>
      <c r="E834" s="13"/>
      <c r="F834" s="13"/>
      <c r="H834" s="18"/>
    </row>
    <row r="835" spans="1:8" ht="12.75" customHeight="1">
      <c r="A835" s="18"/>
      <c r="B835" s="13"/>
      <c r="C835" s="13"/>
      <c r="D835" s="13"/>
      <c r="E835" s="13"/>
      <c r="F835" s="13"/>
      <c r="H835" s="18"/>
    </row>
    <row r="836" spans="1:8" ht="12.75" customHeight="1">
      <c r="A836" s="18"/>
      <c r="B836" s="13"/>
      <c r="C836" s="13"/>
      <c r="D836" s="13"/>
      <c r="E836" s="13"/>
      <c r="F836" s="13"/>
      <c r="H836" s="18"/>
    </row>
    <row r="837" spans="1:8" ht="12.75" customHeight="1">
      <c r="A837" s="18"/>
      <c r="B837" s="13"/>
      <c r="C837" s="13"/>
      <c r="D837" s="13"/>
      <c r="E837" s="13"/>
      <c r="F837" s="13"/>
      <c r="H837" s="18"/>
    </row>
    <row r="838" spans="1:8" ht="12.75" customHeight="1">
      <c r="A838" s="18"/>
      <c r="B838" s="13"/>
      <c r="C838" s="13"/>
      <c r="D838" s="13"/>
      <c r="E838" s="13"/>
      <c r="F838" s="13"/>
      <c r="H838" s="18"/>
    </row>
    <row r="839" spans="1:8" ht="12.75" customHeight="1">
      <c r="A839" s="18"/>
      <c r="B839" s="13"/>
      <c r="C839" s="13"/>
      <c r="D839" s="13"/>
      <c r="E839" s="13"/>
      <c r="F839" s="13"/>
      <c r="H839" s="18"/>
    </row>
    <row r="840" spans="1:8" ht="12.75" customHeight="1">
      <c r="A840" s="18"/>
      <c r="B840" s="13"/>
      <c r="C840" s="13"/>
      <c r="D840" s="13"/>
      <c r="E840" s="13"/>
      <c r="F840" s="13"/>
      <c r="H840" s="18"/>
    </row>
    <row r="841" spans="1:8" ht="12.75" customHeight="1">
      <c r="A841" s="18"/>
      <c r="B841" s="13"/>
      <c r="C841" s="13"/>
      <c r="D841" s="13"/>
      <c r="E841" s="13"/>
      <c r="F841" s="13"/>
      <c r="H841" s="18"/>
    </row>
    <row r="842" spans="1:8" ht="12.75" customHeight="1">
      <c r="A842" s="18"/>
      <c r="B842" s="13"/>
      <c r="C842" s="13"/>
      <c r="D842" s="13"/>
      <c r="E842" s="13"/>
      <c r="F842" s="13"/>
      <c r="H842" s="18"/>
    </row>
    <row r="843" spans="1:8" ht="12.75" customHeight="1">
      <c r="A843" s="18"/>
      <c r="B843" s="13"/>
      <c r="C843" s="13"/>
      <c r="D843" s="13"/>
      <c r="E843" s="13"/>
      <c r="F843" s="13"/>
      <c r="H843" s="18"/>
    </row>
    <row r="844" spans="1:8" ht="12.75" customHeight="1">
      <c r="A844" s="18"/>
      <c r="B844" s="13"/>
      <c r="C844" s="13"/>
      <c r="D844" s="13"/>
      <c r="E844" s="13"/>
      <c r="F844" s="13"/>
      <c r="H844" s="18"/>
    </row>
    <row r="845" spans="1:8" ht="12.75" customHeight="1">
      <c r="A845" s="18"/>
      <c r="B845" s="13"/>
      <c r="C845" s="13"/>
      <c r="D845" s="13"/>
      <c r="E845" s="13"/>
      <c r="F845" s="13"/>
      <c r="H845" s="18"/>
    </row>
    <row r="846" spans="1:8" ht="12.75" customHeight="1">
      <c r="A846" s="18"/>
      <c r="B846" s="13"/>
      <c r="C846" s="13"/>
      <c r="D846" s="13"/>
      <c r="E846" s="13"/>
      <c r="F846" s="13"/>
      <c r="H846" s="18"/>
    </row>
    <row r="847" spans="1:8" ht="12.75" customHeight="1">
      <c r="A847" s="18"/>
      <c r="B847" s="13"/>
      <c r="C847" s="13"/>
      <c r="D847" s="13"/>
      <c r="E847" s="13"/>
      <c r="F847" s="13"/>
      <c r="H847" s="18"/>
    </row>
    <row r="848" spans="1:8" ht="12.75" customHeight="1">
      <c r="A848" s="18"/>
      <c r="B848" s="13"/>
      <c r="C848" s="13"/>
      <c r="D848" s="13"/>
      <c r="E848" s="13"/>
      <c r="F848" s="13"/>
      <c r="H848" s="18"/>
    </row>
    <row r="849" spans="1:8" ht="12.75" customHeight="1">
      <c r="A849" s="18"/>
      <c r="B849" s="13"/>
      <c r="C849" s="13"/>
      <c r="D849" s="13"/>
      <c r="E849" s="13"/>
      <c r="F849" s="13"/>
      <c r="H849" s="18"/>
    </row>
    <row r="850" spans="1:8" ht="12.75" customHeight="1">
      <c r="A850" s="18"/>
      <c r="B850" s="13"/>
      <c r="C850" s="13"/>
      <c r="D850" s="13"/>
      <c r="E850" s="13"/>
      <c r="F850" s="13"/>
      <c r="H850" s="18"/>
    </row>
    <row r="851" spans="1:8" ht="12.75" customHeight="1">
      <c r="A851" s="18"/>
      <c r="B851" s="13"/>
      <c r="C851" s="13"/>
      <c r="D851" s="13"/>
      <c r="E851" s="13"/>
      <c r="F851" s="13"/>
      <c r="H851" s="18"/>
    </row>
    <row r="852" spans="1:8" ht="12.75" customHeight="1">
      <c r="A852" s="18"/>
      <c r="B852" s="13"/>
      <c r="C852" s="13"/>
      <c r="D852" s="13"/>
      <c r="E852" s="13"/>
      <c r="F852" s="13"/>
      <c r="H852" s="18"/>
    </row>
    <row r="853" spans="1:8" ht="12.75" customHeight="1">
      <c r="A853" s="18"/>
      <c r="B853" s="13"/>
      <c r="C853" s="13"/>
      <c r="D853" s="13"/>
      <c r="E853" s="13"/>
      <c r="F853" s="13"/>
      <c r="H853" s="18"/>
    </row>
    <row r="854" spans="1:8" ht="12.75" customHeight="1">
      <c r="A854" s="18"/>
      <c r="B854" s="13"/>
      <c r="C854" s="13"/>
      <c r="D854" s="13"/>
      <c r="E854" s="13"/>
      <c r="F854" s="13"/>
      <c r="H854" s="18"/>
    </row>
    <row r="855" spans="1:8" ht="12.75" customHeight="1">
      <c r="A855" s="18"/>
      <c r="B855" s="13"/>
      <c r="C855" s="13"/>
      <c r="D855" s="13"/>
      <c r="E855" s="13"/>
      <c r="F855" s="13"/>
      <c r="H855" s="18"/>
    </row>
    <row r="856" spans="1:8" ht="12.75" customHeight="1">
      <c r="A856" s="18"/>
      <c r="B856" s="13"/>
      <c r="C856" s="13"/>
      <c r="D856" s="13"/>
      <c r="E856" s="13"/>
      <c r="F856" s="13"/>
      <c r="H856" s="18"/>
    </row>
    <row r="857" spans="1:8" ht="12.75" customHeight="1">
      <c r="A857" s="18"/>
      <c r="B857" s="13"/>
      <c r="C857" s="13"/>
      <c r="D857" s="13"/>
      <c r="E857" s="13"/>
      <c r="F857" s="13"/>
      <c r="H857" s="18"/>
    </row>
    <row r="858" spans="1:8" ht="12.75" customHeight="1">
      <c r="A858" s="18"/>
      <c r="B858" s="13"/>
      <c r="C858" s="13"/>
      <c r="D858" s="13"/>
      <c r="E858" s="13"/>
      <c r="F858" s="13"/>
      <c r="H858" s="18"/>
    </row>
    <row r="859" spans="1:8" ht="12.75" customHeight="1">
      <c r="A859" s="18"/>
      <c r="B859" s="13"/>
      <c r="C859" s="13"/>
      <c r="D859" s="13"/>
      <c r="E859" s="13"/>
      <c r="F859" s="13"/>
      <c r="H859" s="18"/>
    </row>
    <row r="860" spans="1:8" ht="12.75" customHeight="1">
      <c r="A860" s="18"/>
      <c r="B860" s="13"/>
      <c r="C860" s="13"/>
      <c r="D860" s="13"/>
      <c r="E860" s="13"/>
      <c r="F860" s="13"/>
      <c r="H860" s="18"/>
    </row>
    <row r="861" spans="1:8" ht="12.75" customHeight="1">
      <c r="A861" s="18"/>
      <c r="B861" s="13"/>
      <c r="C861" s="13"/>
      <c r="D861" s="13"/>
      <c r="E861" s="13"/>
      <c r="F861" s="13"/>
      <c r="H861" s="18"/>
    </row>
    <row r="862" spans="1:8" ht="12.75" customHeight="1">
      <c r="A862" s="18"/>
      <c r="B862" s="13"/>
      <c r="C862" s="13"/>
      <c r="D862" s="13"/>
      <c r="E862" s="13"/>
      <c r="F862" s="13"/>
      <c r="H862" s="18"/>
    </row>
    <row r="863" spans="1:8" ht="12.75" customHeight="1">
      <c r="A863" s="18"/>
      <c r="B863" s="13"/>
      <c r="C863" s="13"/>
      <c r="D863" s="13"/>
      <c r="E863" s="13"/>
      <c r="F863" s="13"/>
      <c r="H863" s="18"/>
    </row>
    <row r="864" spans="1:8" ht="12.75" customHeight="1">
      <c r="A864" s="18"/>
      <c r="B864" s="13"/>
      <c r="C864" s="13"/>
      <c r="D864" s="13"/>
      <c r="E864" s="13"/>
      <c r="F864" s="13"/>
      <c r="H864" s="18"/>
    </row>
    <row r="865" spans="1:8" ht="12.75" customHeight="1">
      <c r="A865" s="18"/>
      <c r="B865" s="13"/>
      <c r="C865" s="13"/>
      <c r="D865" s="13"/>
      <c r="E865" s="13"/>
      <c r="F865" s="13"/>
      <c r="H865" s="18"/>
    </row>
    <row r="866" spans="1:8" ht="12.75" customHeight="1">
      <c r="A866" s="18"/>
      <c r="B866" s="13"/>
      <c r="C866" s="13"/>
      <c r="D866" s="13"/>
      <c r="E866" s="13"/>
      <c r="F866" s="13"/>
      <c r="H866" s="18"/>
    </row>
    <row r="867" spans="1:8" ht="12.75" customHeight="1">
      <c r="A867" s="18"/>
      <c r="B867" s="13"/>
      <c r="C867" s="13"/>
      <c r="D867" s="13"/>
      <c r="E867" s="13"/>
      <c r="F867" s="13"/>
      <c r="H867" s="18"/>
    </row>
    <row r="868" spans="1:8" ht="12.75" customHeight="1">
      <c r="A868" s="18"/>
      <c r="B868" s="13"/>
      <c r="C868" s="13"/>
      <c r="D868" s="13"/>
      <c r="E868" s="13"/>
      <c r="F868" s="13"/>
      <c r="H868" s="18"/>
    </row>
    <row r="869" spans="1:8" ht="12.75" customHeight="1">
      <c r="A869" s="18"/>
      <c r="B869" s="13"/>
      <c r="C869" s="13"/>
      <c r="D869" s="13"/>
      <c r="E869" s="13"/>
      <c r="F869" s="13"/>
      <c r="H869" s="18"/>
    </row>
    <row r="870" spans="1:8" ht="12.75" customHeight="1">
      <c r="A870" s="18"/>
      <c r="B870" s="13"/>
      <c r="C870" s="13"/>
      <c r="D870" s="13"/>
      <c r="E870" s="13"/>
      <c r="F870" s="13"/>
      <c r="H870" s="18"/>
    </row>
    <row r="871" spans="1:8" ht="12.75" customHeight="1">
      <c r="A871" s="18"/>
      <c r="B871" s="13"/>
      <c r="C871" s="13"/>
      <c r="D871" s="13"/>
      <c r="E871" s="13"/>
      <c r="F871" s="13"/>
      <c r="H871" s="18"/>
    </row>
    <row r="872" spans="1:8" ht="12.75" customHeight="1">
      <c r="A872" s="18"/>
      <c r="B872" s="13"/>
      <c r="C872" s="13"/>
      <c r="D872" s="13"/>
      <c r="E872" s="13"/>
      <c r="F872" s="13"/>
      <c r="H872" s="18"/>
    </row>
    <row r="873" spans="1:8" ht="12.75" customHeight="1">
      <c r="A873" s="18"/>
      <c r="B873" s="13"/>
      <c r="C873" s="13"/>
      <c r="D873" s="13"/>
      <c r="E873" s="13"/>
      <c r="F873" s="13"/>
      <c r="H873" s="18"/>
    </row>
    <row r="874" spans="1:8" ht="12.75" customHeight="1">
      <c r="A874" s="18"/>
      <c r="B874" s="13"/>
      <c r="C874" s="13"/>
      <c r="D874" s="13"/>
      <c r="E874" s="13"/>
      <c r="F874" s="13"/>
      <c r="H874" s="18"/>
    </row>
    <row r="875" spans="1:8" ht="12.75" customHeight="1">
      <c r="A875" s="18"/>
      <c r="B875" s="13"/>
      <c r="C875" s="13"/>
      <c r="D875" s="13"/>
      <c r="E875" s="13"/>
      <c r="F875" s="13"/>
      <c r="H875" s="18"/>
    </row>
    <row r="876" spans="1:8" ht="12.75" customHeight="1">
      <c r="A876" s="18"/>
      <c r="B876" s="13"/>
      <c r="C876" s="13"/>
      <c r="D876" s="13"/>
      <c r="E876" s="13"/>
      <c r="F876" s="13"/>
      <c r="H876" s="18"/>
    </row>
    <row r="877" spans="1:8" ht="12.75" customHeight="1">
      <c r="A877" s="18"/>
      <c r="B877" s="13"/>
      <c r="C877" s="13"/>
      <c r="D877" s="13"/>
      <c r="E877" s="13"/>
      <c r="F877" s="13"/>
      <c r="H877" s="18"/>
    </row>
    <row r="878" spans="1:8" ht="12.75" customHeight="1">
      <c r="A878" s="18"/>
      <c r="B878" s="13"/>
      <c r="C878" s="13"/>
      <c r="D878" s="13"/>
      <c r="E878" s="13"/>
      <c r="F878" s="13"/>
      <c r="H878" s="18"/>
    </row>
    <row r="879" spans="1:8" ht="12.75" customHeight="1">
      <c r="A879" s="18"/>
      <c r="B879" s="13"/>
      <c r="C879" s="13"/>
      <c r="D879" s="13"/>
      <c r="E879" s="13"/>
      <c r="F879" s="13"/>
      <c r="H879" s="18"/>
    </row>
    <row r="880" spans="1:8" ht="12.75" customHeight="1">
      <c r="A880" s="18"/>
      <c r="B880" s="13"/>
      <c r="C880" s="13"/>
      <c r="D880" s="13"/>
      <c r="E880" s="13"/>
      <c r="F880" s="13"/>
      <c r="H880" s="18"/>
    </row>
    <row r="881" spans="1:8" ht="12.75" customHeight="1">
      <c r="A881" s="18"/>
      <c r="B881" s="13"/>
      <c r="C881" s="13"/>
      <c r="D881" s="13"/>
      <c r="E881" s="13"/>
      <c r="F881" s="13"/>
      <c r="H881" s="18"/>
    </row>
    <row r="882" spans="1:8" ht="12.75" customHeight="1">
      <c r="A882" s="18"/>
      <c r="B882" s="13"/>
      <c r="C882" s="13"/>
      <c r="D882" s="13"/>
      <c r="E882" s="13"/>
      <c r="F882" s="13"/>
      <c r="H882" s="18"/>
    </row>
    <row r="883" spans="1:8" ht="12.75" customHeight="1">
      <c r="A883" s="18"/>
      <c r="B883" s="13"/>
      <c r="C883" s="13"/>
      <c r="D883" s="13"/>
      <c r="E883" s="13"/>
      <c r="F883" s="13"/>
      <c r="H883" s="18"/>
    </row>
    <row r="884" spans="1:8" ht="12.75" customHeight="1">
      <c r="A884" s="18"/>
      <c r="B884" s="13"/>
      <c r="C884" s="13"/>
      <c r="D884" s="13"/>
      <c r="E884" s="13"/>
      <c r="F884" s="13"/>
      <c r="H884" s="18"/>
    </row>
    <row r="885" spans="1:8" ht="12.75" customHeight="1">
      <c r="A885" s="18"/>
      <c r="B885" s="13"/>
      <c r="C885" s="13"/>
      <c r="D885" s="13"/>
      <c r="E885" s="13"/>
      <c r="F885" s="13"/>
      <c r="H885" s="18"/>
    </row>
    <row r="886" spans="1:8" ht="12.75" customHeight="1">
      <c r="A886" s="18"/>
      <c r="B886" s="13"/>
      <c r="C886" s="13"/>
      <c r="D886" s="13"/>
      <c r="E886" s="13"/>
      <c r="F886" s="13"/>
      <c r="H886" s="18"/>
    </row>
    <row r="887" spans="1:8" ht="12.75" customHeight="1">
      <c r="A887" s="18"/>
      <c r="B887" s="13"/>
      <c r="C887" s="13"/>
      <c r="D887" s="13"/>
      <c r="E887" s="13"/>
      <c r="F887" s="13"/>
      <c r="H887" s="18"/>
    </row>
    <row r="888" spans="1:8" ht="12.75" customHeight="1">
      <c r="A888" s="18"/>
      <c r="B888" s="13"/>
      <c r="C888" s="13"/>
      <c r="D888" s="13"/>
      <c r="E888" s="13"/>
      <c r="F888" s="13"/>
      <c r="H888" s="18"/>
    </row>
    <row r="889" spans="1:8" ht="12.75" customHeight="1">
      <c r="A889" s="18"/>
      <c r="B889" s="13"/>
      <c r="C889" s="13"/>
      <c r="D889" s="13"/>
      <c r="E889" s="13"/>
      <c r="F889" s="13"/>
      <c r="H889" s="18"/>
    </row>
    <row r="890" spans="1:8" ht="12.75" customHeight="1">
      <c r="A890" s="18"/>
      <c r="B890" s="13"/>
      <c r="C890" s="13"/>
      <c r="D890" s="13"/>
      <c r="E890" s="13"/>
      <c r="F890" s="13"/>
      <c r="H890" s="18"/>
    </row>
    <row r="891" spans="1:8" ht="12.75" customHeight="1">
      <c r="A891" s="18"/>
      <c r="B891" s="13"/>
      <c r="C891" s="13"/>
      <c r="D891" s="13"/>
      <c r="E891" s="13"/>
      <c r="F891" s="13"/>
      <c r="H891" s="18"/>
    </row>
    <row r="892" spans="1:8" ht="12.75" customHeight="1">
      <c r="A892" s="18"/>
      <c r="B892" s="13"/>
      <c r="C892" s="13"/>
      <c r="D892" s="13"/>
      <c r="E892" s="13"/>
      <c r="F892" s="13"/>
      <c r="H892" s="18"/>
    </row>
    <row r="893" spans="1:8" ht="12.75" customHeight="1">
      <c r="A893" s="18"/>
      <c r="B893" s="13"/>
      <c r="C893" s="13"/>
      <c r="D893" s="13"/>
      <c r="E893" s="13"/>
      <c r="F893" s="13"/>
      <c r="H893" s="18"/>
    </row>
    <row r="894" spans="1:8" ht="12.75" customHeight="1">
      <c r="A894" s="18"/>
      <c r="B894" s="13"/>
      <c r="C894" s="13"/>
      <c r="D894" s="13"/>
      <c r="E894" s="13"/>
      <c r="F894" s="13"/>
      <c r="H894" s="18"/>
    </row>
    <row r="895" spans="1:8" ht="12.75" customHeight="1">
      <c r="A895" s="18"/>
      <c r="B895" s="13"/>
      <c r="C895" s="13"/>
      <c r="D895" s="13"/>
      <c r="E895" s="13"/>
      <c r="F895" s="13"/>
      <c r="H895" s="18"/>
    </row>
    <row r="896" spans="1:8" ht="12.75" customHeight="1">
      <c r="A896" s="18"/>
      <c r="B896" s="13"/>
      <c r="C896" s="13"/>
      <c r="D896" s="13"/>
      <c r="E896" s="13"/>
      <c r="F896" s="13"/>
      <c r="H896" s="18"/>
    </row>
    <row r="897" spans="1:8" ht="12.75" customHeight="1">
      <c r="A897" s="18"/>
      <c r="B897" s="13"/>
      <c r="C897" s="13"/>
      <c r="D897" s="13"/>
      <c r="E897" s="13"/>
      <c r="F897" s="13"/>
      <c r="H897" s="18"/>
    </row>
    <row r="898" spans="1:8" ht="12.75" customHeight="1">
      <c r="A898" s="18"/>
      <c r="B898" s="13"/>
      <c r="C898" s="13"/>
      <c r="D898" s="13"/>
      <c r="E898" s="13"/>
      <c r="F898" s="13"/>
      <c r="H898" s="18"/>
    </row>
    <row r="899" spans="1:8" ht="12.75" customHeight="1">
      <c r="A899" s="18"/>
      <c r="B899" s="13"/>
      <c r="C899" s="13"/>
      <c r="D899" s="13"/>
      <c r="E899" s="13"/>
      <c r="F899" s="13"/>
      <c r="H899" s="18"/>
    </row>
    <row r="900" spans="1:8" ht="12.75" customHeight="1">
      <c r="A900" s="18"/>
      <c r="B900" s="13"/>
      <c r="C900" s="13"/>
      <c r="D900" s="13"/>
      <c r="E900" s="13"/>
      <c r="F900" s="13"/>
      <c r="H900" s="18"/>
    </row>
    <row r="901" spans="1:8" ht="12.75" customHeight="1">
      <c r="A901" s="18"/>
      <c r="B901" s="13"/>
      <c r="C901" s="13"/>
      <c r="D901" s="13"/>
      <c r="E901" s="13"/>
      <c r="F901" s="13"/>
      <c r="H901" s="18"/>
    </row>
    <row r="902" spans="1:8" ht="12.75" customHeight="1">
      <c r="A902" s="18"/>
      <c r="B902" s="13"/>
      <c r="C902" s="13"/>
      <c r="D902" s="13"/>
      <c r="E902" s="13"/>
      <c r="F902" s="13"/>
      <c r="H902" s="18"/>
    </row>
    <row r="903" spans="1:8" ht="12.75" customHeight="1">
      <c r="A903" s="18"/>
      <c r="B903" s="13"/>
      <c r="C903" s="13"/>
      <c r="D903" s="13"/>
      <c r="E903" s="13"/>
      <c r="F903" s="13"/>
      <c r="H903" s="18"/>
    </row>
    <row r="904" spans="1:8" ht="12.75" customHeight="1">
      <c r="A904" s="18"/>
      <c r="B904" s="13"/>
      <c r="C904" s="13"/>
      <c r="D904" s="13"/>
      <c r="E904" s="13"/>
      <c r="F904" s="13"/>
      <c r="H904" s="18"/>
    </row>
    <row r="905" spans="1:8" ht="12.75" customHeight="1">
      <c r="A905" s="18"/>
      <c r="B905" s="13"/>
      <c r="C905" s="13"/>
      <c r="D905" s="13"/>
      <c r="E905" s="13"/>
      <c r="F905" s="13"/>
      <c r="H905" s="18"/>
    </row>
    <row r="906" spans="1:8" ht="12.75" customHeight="1">
      <c r="A906" s="18"/>
      <c r="B906" s="13"/>
      <c r="C906" s="13"/>
      <c r="D906" s="13"/>
      <c r="E906" s="13"/>
      <c r="F906" s="13"/>
      <c r="H906" s="18"/>
    </row>
    <row r="907" spans="1:8" ht="12.75" customHeight="1">
      <c r="A907" s="18"/>
      <c r="B907" s="13"/>
      <c r="C907" s="13"/>
      <c r="D907" s="13"/>
      <c r="E907" s="13"/>
      <c r="F907" s="13"/>
      <c r="H907" s="18"/>
    </row>
    <row r="908" spans="1:8" ht="12.75" customHeight="1">
      <c r="A908" s="18"/>
      <c r="B908" s="13"/>
      <c r="C908" s="13"/>
      <c r="D908" s="13"/>
      <c r="E908" s="13"/>
      <c r="F908" s="13"/>
      <c r="H908" s="18"/>
    </row>
    <row r="909" spans="1:8" ht="12.75" customHeight="1">
      <c r="A909" s="18"/>
      <c r="B909" s="13"/>
      <c r="C909" s="13"/>
      <c r="D909" s="13"/>
      <c r="E909" s="13"/>
      <c r="F909" s="13"/>
      <c r="H909" s="18"/>
    </row>
    <row r="910" spans="1:8" ht="12.75" customHeight="1">
      <c r="A910" s="18"/>
      <c r="B910" s="13"/>
      <c r="C910" s="13"/>
      <c r="D910" s="13"/>
      <c r="E910" s="13"/>
      <c r="F910" s="13"/>
      <c r="H910" s="18"/>
    </row>
    <row r="911" spans="1:8" ht="12.75" customHeight="1">
      <c r="A911" s="18"/>
      <c r="B911" s="13"/>
      <c r="C911" s="13"/>
      <c r="D911" s="13"/>
      <c r="E911" s="13"/>
      <c r="F911" s="13"/>
      <c r="H911" s="18"/>
    </row>
    <row r="912" spans="1:8" ht="12.75" customHeight="1">
      <c r="A912" s="18"/>
      <c r="B912" s="13"/>
      <c r="C912" s="13"/>
      <c r="D912" s="13"/>
      <c r="E912" s="13"/>
      <c r="F912" s="13"/>
      <c r="H912" s="18"/>
    </row>
    <row r="913" spans="1:8" ht="12.75" customHeight="1">
      <c r="A913" s="18"/>
      <c r="B913" s="13"/>
      <c r="C913" s="13"/>
      <c r="D913" s="13"/>
      <c r="E913" s="13"/>
      <c r="F913" s="13"/>
      <c r="H913" s="18"/>
    </row>
    <row r="914" spans="1:8" ht="12.75" customHeight="1">
      <c r="A914" s="18"/>
      <c r="B914" s="13"/>
      <c r="C914" s="13"/>
      <c r="D914" s="13"/>
      <c r="E914" s="13"/>
      <c r="F914" s="13"/>
      <c r="H914" s="18"/>
    </row>
    <row r="915" spans="1:8" ht="12.75" customHeight="1">
      <c r="A915" s="18"/>
      <c r="B915" s="13"/>
      <c r="C915" s="13"/>
      <c r="D915" s="13"/>
      <c r="E915" s="13"/>
      <c r="F915" s="13"/>
      <c r="H915" s="18"/>
    </row>
    <row r="916" spans="1:8" ht="12.75" customHeight="1">
      <c r="A916" s="18"/>
      <c r="B916" s="13"/>
      <c r="C916" s="13"/>
      <c r="D916" s="13"/>
      <c r="E916" s="13"/>
      <c r="F916" s="13"/>
      <c r="H916" s="18"/>
    </row>
    <row r="917" spans="1:8" ht="12.75" customHeight="1">
      <c r="A917" s="18"/>
      <c r="B917" s="13"/>
      <c r="C917" s="13"/>
      <c r="D917" s="13"/>
      <c r="E917" s="13"/>
      <c r="F917" s="13"/>
      <c r="H917" s="18"/>
    </row>
    <row r="918" spans="1:8" ht="12.75" customHeight="1">
      <c r="A918" s="18"/>
      <c r="B918" s="13"/>
      <c r="C918" s="13"/>
      <c r="D918" s="13"/>
      <c r="E918" s="13"/>
      <c r="F918" s="13"/>
      <c r="H918" s="18"/>
    </row>
    <row r="919" spans="1:8" ht="12.75" customHeight="1">
      <c r="A919" s="18"/>
      <c r="B919" s="13"/>
      <c r="C919" s="13"/>
      <c r="D919" s="13"/>
      <c r="E919" s="13"/>
      <c r="F919" s="13"/>
      <c r="H919" s="18"/>
    </row>
    <row r="920" spans="1:8" ht="12.75" customHeight="1">
      <c r="A920" s="18"/>
      <c r="B920" s="13"/>
      <c r="C920" s="13"/>
      <c r="D920" s="13"/>
      <c r="E920" s="13"/>
      <c r="F920" s="13"/>
      <c r="H920" s="18"/>
    </row>
    <row r="921" spans="1:8" ht="12.75" customHeight="1">
      <c r="A921" s="18"/>
      <c r="B921" s="13"/>
      <c r="C921" s="13"/>
      <c r="D921" s="13"/>
      <c r="E921" s="13"/>
      <c r="F921" s="13"/>
      <c r="H921" s="18"/>
    </row>
    <row r="922" spans="1:8" ht="12.75" customHeight="1">
      <c r="A922" s="18"/>
      <c r="B922" s="13"/>
      <c r="C922" s="13"/>
      <c r="D922" s="13"/>
      <c r="E922" s="13"/>
      <c r="F922" s="13"/>
      <c r="H922" s="18"/>
    </row>
    <row r="923" spans="1:8" ht="12.75" customHeight="1">
      <c r="A923" s="18"/>
      <c r="B923" s="13"/>
      <c r="C923" s="13"/>
      <c r="D923" s="13"/>
      <c r="E923" s="13"/>
      <c r="F923" s="13"/>
      <c r="H923" s="18"/>
    </row>
    <row r="924" spans="1:8" ht="12.75" customHeight="1">
      <c r="A924" s="18"/>
      <c r="B924" s="13"/>
      <c r="C924" s="13"/>
      <c r="D924" s="13"/>
      <c r="E924" s="13"/>
      <c r="F924" s="13"/>
      <c r="H924" s="18"/>
    </row>
    <row r="925" spans="1:8" ht="12.75" customHeight="1">
      <c r="A925" s="18"/>
      <c r="B925" s="13"/>
      <c r="C925" s="13"/>
      <c r="D925" s="13"/>
      <c r="E925" s="13"/>
      <c r="F925" s="13"/>
      <c r="H925" s="18"/>
    </row>
    <row r="926" spans="1:8" ht="12.75" customHeight="1">
      <c r="A926" s="18"/>
      <c r="B926" s="13"/>
      <c r="C926" s="13"/>
      <c r="D926" s="13"/>
      <c r="E926" s="13"/>
      <c r="F926" s="13"/>
      <c r="H926" s="18"/>
    </row>
    <row r="927" spans="1:8" ht="12.75" customHeight="1">
      <c r="A927" s="18"/>
      <c r="B927" s="13"/>
      <c r="C927" s="13"/>
      <c r="D927" s="13"/>
      <c r="E927" s="13"/>
      <c r="F927" s="13"/>
      <c r="H927" s="18"/>
    </row>
    <row r="928" spans="1:8" ht="12.75" customHeight="1">
      <c r="A928" s="18"/>
      <c r="B928" s="13"/>
      <c r="C928" s="13"/>
      <c r="D928" s="13"/>
      <c r="E928" s="13"/>
      <c r="F928" s="13"/>
      <c r="H928" s="18"/>
    </row>
    <row r="929" spans="1:8" ht="12.75" customHeight="1">
      <c r="A929" s="18"/>
      <c r="B929" s="13"/>
      <c r="C929" s="13"/>
      <c r="D929" s="13"/>
      <c r="E929" s="13"/>
      <c r="F929" s="13"/>
      <c r="H929" s="18"/>
    </row>
    <row r="930" spans="1:8" ht="12.75" customHeight="1">
      <c r="A930" s="18"/>
      <c r="B930" s="13"/>
      <c r="C930" s="13"/>
      <c r="D930" s="13"/>
      <c r="E930" s="13"/>
      <c r="F930" s="13"/>
      <c r="H930" s="18"/>
    </row>
    <row r="931" spans="1:8" ht="12.75" customHeight="1">
      <c r="A931" s="18"/>
      <c r="B931" s="13"/>
      <c r="C931" s="13"/>
      <c r="D931" s="13"/>
      <c r="E931" s="13"/>
      <c r="F931" s="13"/>
      <c r="H931" s="18"/>
    </row>
    <row r="932" spans="1:8" ht="12.75" customHeight="1">
      <c r="A932" s="18"/>
      <c r="B932" s="13"/>
      <c r="C932" s="13"/>
      <c r="D932" s="13"/>
      <c r="E932" s="13"/>
      <c r="F932" s="13"/>
      <c r="H932" s="18"/>
    </row>
    <row r="933" spans="1:8" ht="12.75" customHeight="1">
      <c r="A933" s="18"/>
      <c r="B933" s="13"/>
      <c r="C933" s="13"/>
      <c r="D933" s="13"/>
      <c r="E933" s="13"/>
      <c r="F933" s="13"/>
      <c r="H933" s="18"/>
    </row>
    <row r="934" spans="1:8" ht="12.75" customHeight="1">
      <c r="A934" s="18"/>
      <c r="B934" s="13"/>
      <c r="C934" s="13"/>
      <c r="D934" s="13"/>
      <c r="E934" s="13"/>
      <c r="F934" s="13"/>
      <c r="H934" s="18"/>
    </row>
    <row r="935" spans="1:8" ht="12.75" customHeight="1">
      <c r="A935" s="18"/>
      <c r="B935" s="13"/>
      <c r="C935" s="13"/>
      <c r="D935" s="13"/>
      <c r="E935" s="13"/>
      <c r="F935" s="13"/>
      <c r="H935" s="18"/>
    </row>
    <row r="936" spans="1:8" ht="12.75" customHeight="1">
      <c r="A936" s="18"/>
      <c r="B936" s="13"/>
      <c r="C936" s="13"/>
      <c r="D936" s="13"/>
      <c r="E936" s="13"/>
      <c r="F936" s="13"/>
      <c r="H936" s="18"/>
    </row>
    <row r="937" spans="1:8" ht="12.75" customHeight="1">
      <c r="A937" s="18"/>
      <c r="B937" s="13"/>
      <c r="C937" s="13"/>
      <c r="D937" s="13"/>
      <c r="E937" s="13"/>
      <c r="F937" s="13"/>
      <c r="H937" s="18"/>
    </row>
    <row r="938" spans="1:8" ht="12.75" customHeight="1">
      <c r="A938" s="18"/>
      <c r="B938" s="13"/>
      <c r="C938" s="13"/>
      <c r="D938" s="13"/>
      <c r="E938" s="13"/>
      <c r="F938" s="13"/>
      <c r="H938" s="18"/>
    </row>
    <row r="939" spans="1:8" ht="12.75" customHeight="1">
      <c r="A939" s="18"/>
      <c r="B939" s="13"/>
      <c r="C939" s="13"/>
      <c r="D939" s="13"/>
      <c r="E939" s="13"/>
      <c r="F939" s="13"/>
      <c r="H939" s="18"/>
    </row>
    <row r="940" spans="1:8" ht="12.75" customHeight="1">
      <c r="A940" s="18"/>
      <c r="B940" s="13"/>
      <c r="C940" s="13"/>
      <c r="D940" s="13"/>
      <c r="E940" s="13"/>
      <c r="F940" s="13"/>
      <c r="H940" s="18"/>
    </row>
    <row r="941" spans="1:8" ht="12.75" customHeight="1">
      <c r="A941" s="18"/>
      <c r="B941" s="13"/>
      <c r="C941" s="13"/>
      <c r="D941" s="13"/>
      <c r="E941" s="13"/>
      <c r="F941" s="13"/>
      <c r="H941" s="18"/>
    </row>
    <row r="942" spans="1:8" ht="12.75" customHeight="1">
      <c r="A942" s="18"/>
      <c r="B942" s="13"/>
      <c r="C942" s="13"/>
      <c r="D942" s="13"/>
      <c r="E942" s="13"/>
      <c r="F942" s="13"/>
      <c r="H942" s="18"/>
    </row>
    <row r="943" spans="1:8" ht="12.75" customHeight="1">
      <c r="A943" s="18"/>
      <c r="B943" s="13"/>
      <c r="C943" s="13"/>
      <c r="D943" s="13"/>
      <c r="E943" s="13"/>
      <c r="F943" s="13"/>
      <c r="H943" s="18"/>
    </row>
    <row r="944" spans="1:8" ht="12.75" customHeight="1">
      <c r="A944" s="18"/>
      <c r="B944" s="13"/>
      <c r="C944" s="13"/>
      <c r="D944" s="13"/>
      <c r="E944" s="13"/>
      <c r="F944" s="13"/>
      <c r="H944" s="18"/>
    </row>
    <row r="945" spans="1:8" ht="12.75" customHeight="1">
      <c r="A945" s="18"/>
      <c r="B945" s="13"/>
      <c r="C945" s="13"/>
      <c r="D945" s="13"/>
      <c r="E945" s="13"/>
      <c r="F945" s="13"/>
      <c r="H945" s="18"/>
    </row>
    <row r="946" spans="1:8" ht="12.75" customHeight="1">
      <c r="A946" s="18"/>
      <c r="B946" s="13"/>
      <c r="C946" s="13"/>
      <c r="D946" s="13"/>
      <c r="E946" s="13"/>
      <c r="F946" s="13"/>
      <c r="H946" s="18"/>
    </row>
    <row r="947" spans="1:8" ht="12.75" customHeight="1">
      <c r="A947" s="18"/>
      <c r="B947" s="13"/>
      <c r="C947" s="13"/>
      <c r="D947" s="13"/>
      <c r="E947" s="13"/>
      <c r="F947" s="13"/>
      <c r="H947" s="18"/>
    </row>
    <row r="948" spans="1:8" ht="12.75" customHeight="1">
      <c r="A948" s="18"/>
      <c r="B948" s="13"/>
      <c r="C948" s="13"/>
      <c r="D948" s="13"/>
      <c r="E948" s="13"/>
      <c r="F948" s="13"/>
      <c r="H948" s="18"/>
    </row>
    <row r="949" spans="1:8" ht="12.75" customHeight="1">
      <c r="A949" s="18"/>
      <c r="B949" s="13"/>
      <c r="C949" s="13"/>
      <c r="D949" s="13"/>
      <c r="E949" s="13"/>
      <c r="F949" s="13"/>
      <c r="H949" s="18"/>
    </row>
    <row r="950" spans="1:8" ht="12.75" customHeight="1">
      <c r="A950" s="18"/>
      <c r="B950" s="13"/>
      <c r="C950" s="13"/>
      <c r="D950" s="13"/>
      <c r="E950" s="13"/>
      <c r="F950" s="13"/>
      <c r="H950" s="18"/>
    </row>
    <row r="951" spans="1:8" ht="12.75" customHeight="1">
      <c r="A951" s="18"/>
      <c r="B951" s="13"/>
      <c r="C951" s="13"/>
      <c r="D951" s="13"/>
      <c r="E951" s="13"/>
      <c r="F951" s="13"/>
      <c r="H951" s="18"/>
    </row>
    <row r="952" spans="1:8" ht="12.75" customHeight="1">
      <c r="A952" s="18"/>
      <c r="B952" s="13"/>
      <c r="C952" s="13"/>
      <c r="D952" s="13"/>
      <c r="E952" s="13"/>
      <c r="F952" s="13"/>
      <c r="H952" s="18"/>
    </row>
    <row r="953" spans="1:8" ht="12.75" customHeight="1">
      <c r="A953" s="18"/>
      <c r="B953" s="13"/>
      <c r="C953" s="13"/>
      <c r="D953" s="13"/>
      <c r="E953" s="13"/>
      <c r="F953" s="13"/>
      <c r="H953" s="18"/>
    </row>
    <row r="954" spans="1:8" ht="12.75" customHeight="1">
      <c r="A954" s="18"/>
      <c r="B954" s="13"/>
      <c r="C954" s="13"/>
      <c r="D954" s="13"/>
      <c r="E954" s="13"/>
      <c r="F954" s="13"/>
      <c r="H954" s="18"/>
    </row>
    <row r="955" spans="1:8" ht="12.75" customHeight="1">
      <c r="A955" s="18"/>
      <c r="B955" s="13"/>
      <c r="C955" s="13"/>
      <c r="D955" s="13"/>
      <c r="E955" s="13"/>
      <c r="F955" s="13"/>
      <c r="H955" s="18"/>
    </row>
    <row r="956" spans="1:8" ht="12.75" customHeight="1">
      <c r="A956" s="18"/>
      <c r="B956" s="13"/>
      <c r="C956" s="13"/>
      <c r="D956" s="13"/>
      <c r="E956" s="13"/>
      <c r="F956" s="13"/>
      <c r="H956" s="18"/>
    </row>
    <row r="957" spans="1:8" ht="12.75" customHeight="1">
      <c r="A957" s="18"/>
      <c r="B957" s="13"/>
      <c r="C957" s="13"/>
      <c r="D957" s="13"/>
      <c r="E957" s="13"/>
      <c r="F957" s="13"/>
      <c r="H957" s="18"/>
    </row>
    <row r="958" spans="1:8" ht="12.75" customHeight="1">
      <c r="A958" s="18"/>
      <c r="B958" s="13"/>
      <c r="C958" s="13"/>
      <c r="D958" s="13"/>
      <c r="E958" s="13"/>
      <c r="F958" s="13"/>
      <c r="H958" s="18"/>
    </row>
    <row r="959" spans="1:8" ht="12.75" customHeight="1">
      <c r="A959" s="18"/>
      <c r="B959" s="13"/>
      <c r="C959" s="13"/>
      <c r="D959" s="13"/>
      <c r="E959" s="13"/>
      <c r="F959" s="13"/>
      <c r="H959" s="18"/>
    </row>
    <row r="960" spans="1:8" ht="12.75" customHeight="1">
      <c r="A960" s="18"/>
      <c r="B960" s="13"/>
      <c r="C960" s="13"/>
      <c r="D960" s="13"/>
      <c r="E960" s="13"/>
      <c r="F960" s="13"/>
      <c r="H960" s="18"/>
    </row>
    <row r="961" spans="1:8" ht="12.75" customHeight="1">
      <c r="A961" s="18"/>
      <c r="B961" s="13"/>
      <c r="C961" s="13"/>
      <c r="D961" s="13"/>
      <c r="E961" s="13"/>
      <c r="F961" s="13"/>
      <c r="H961" s="18"/>
    </row>
    <row r="962" spans="1:8" ht="12.75" customHeight="1">
      <c r="A962" s="18"/>
      <c r="B962" s="13"/>
      <c r="C962" s="13"/>
      <c r="D962" s="13"/>
      <c r="E962" s="13"/>
      <c r="F962" s="13"/>
      <c r="H962" s="18"/>
    </row>
    <row r="963" spans="1:8" ht="12.75" customHeight="1">
      <c r="A963" s="18"/>
      <c r="B963" s="13"/>
      <c r="C963" s="13"/>
      <c r="D963" s="13"/>
      <c r="E963" s="13"/>
      <c r="F963" s="13"/>
      <c r="H963" s="18"/>
    </row>
    <row r="964" spans="1:8" ht="12.75" customHeight="1">
      <c r="A964" s="18"/>
      <c r="B964" s="13"/>
      <c r="C964" s="13"/>
      <c r="D964" s="13"/>
      <c r="E964" s="13"/>
      <c r="F964" s="13"/>
      <c r="H964" s="18"/>
    </row>
    <row r="965" spans="1:8" ht="12.75" customHeight="1">
      <c r="A965" s="18"/>
      <c r="B965" s="13"/>
      <c r="C965" s="13"/>
      <c r="D965" s="13"/>
      <c r="E965" s="13"/>
      <c r="F965" s="13"/>
      <c r="H965" s="18"/>
    </row>
    <row r="966" spans="1:8" ht="12.75" customHeight="1">
      <c r="A966" s="18"/>
      <c r="B966" s="13"/>
      <c r="C966" s="13"/>
      <c r="D966" s="13"/>
      <c r="E966" s="13"/>
      <c r="F966" s="13"/>
      <c r="H966" s="18"/>
    </row>
    <row r="967" spans="1:8" ht="12.75" customHeight="1">
      <c r="A967" s="18"/>
      <c r="B967" s="13"/>
      <c r="C967" s="13"/>
      <c r="D967" s="13"/>
      <c r="E967" s="13"/>
      <c r="F967" s="13"/>
      <c r="H967" s="18"/>
    </row>
    <row r="968" spans="1:8" ht="12.75" customHeight="1">
      <c r="A968" s="18"/>
      <c r="B968" s="13"/>
      <c r="C968" s="13"/>
      <c r="D968" s="13"/>
      <c r="E968" s="13"/>
      <c r="F968" s="13"/>
      <c r="H968" s="18"/>
    </row>
    <row r="969" spans="1:8" ht="12.75" customHeight="1">
      <c r="A969" s="18"/>
      <c r="B969" s="13"/>
      <c r="C969" s="13"/>
      <c r="D969" s="13"/>
      <c r="E969" s="13"/>
      <c r="F969" s="13"/>
      <c r="H969" s="18"/>
    </row>
    <row r="970" spans="1:8" ht="12.75" customHeight="1">
      <c r="A970" s="18"/>
      <c r="B970" s="13"/>
      <c r="C970" s="13"/>
      <c r="D970" s="13"/>
      <c r="E970" s="13"/>
      <c r="F970" s="13"/>
      <c r="H970" s="18"/>
    </row>
    <row r="971" spans="1:8" ht="12.75" customHeight="1">
      <c r="A971" s="18"/>
      <c r="B971" s="13"/>
      <c r="C971" s="13"/>
      <c r="D971" s="13"/>
      <c r="E971" s="13"/>
      <c r="F971" s="13"/>
      <c r="H971" s="18"/>
    </row>
    <row r="972" spans="1:8" ht="12.75" customHeight="1">
      <c r="A972" s="18"/>
      <c r="B972" s="13"/>
      <c r="C972" s="13"/>
      <c r="D972" s="13"/>
      <c r="E972" s="13"/>
      <c r="F972" s="13"/>
      <c r="H972" s="18"/>
    </row>
    <row r="973" spans="1:8" ht="12.75" customHeight="1">
      <c r="A973" s="18"/>
      <c r="B973" s="13"/>
      <c r="C973" s="13"/>
      <c r="D973" s="13"/>
      <c r="E973" s="13"/>
      <c r="F973" s="13"/>
      <c r="H973" s="18"/>
    </row>
    <row r="974" spans="1:8" ht="12.75" customHeight="1">
      <c r="A974" s="18"/>
      <c r="B974" s="13"/>
      <c r="C974" s="13"/>
      <c r="D974" s="13"/>
      <c r="E974" s="13"/>
      <c r="F974" s="13"/>
      <c r="H974" s="18"/>
    </row>
    <row r="975" spans="1:8" ht="12.75" customHeight="1">
      <c r="A975" s="18"/>
      <c r="B975" s="13"/>
      <c r="C975" s="13"/>
      <c r="D975" s="13"/>
      <c r="E975" s="13"/>
      <c r="F975" s="13"/>
      <c r="H975" s="18"/>
    </row>
    <row r="976" spans="1:8" ht="12.75" customHeight="1">
      <c r="A976" s="18"/>
      <c r="B976" s="13"/>
      <c r="C976" s="13"/>
      <c r="D976" s="13"/>
      <c r="E976" s="13"/>
      <c r="F976" s="13"/>
      <c r="H976" s="18"/>
    </row>
    <row r="977" spans="1:8" ht="12.75" customHeight="1">
      <c r="A977" s="18"/>
      <c r="B977" s="13"/>
      <c r="C977" s="13"/>
      <c r="D977" s="13"/>
      <c r="E977" s="13"/>
      <c r="F977" s="13"/>
      <c r="H977" s="18"/>
    </row>
    <row r="978" spans="1:8" ht="12.75" customHeight="1">
      <c r="A978" s="18"/>
      <c r="B978" s="13"/>
      <c r="C978" s="13"/>
      <c r="D978" s="13"/>
      <c r="E978" s="13"/>
      <c r="F978" s="13"/>
      <c r="H978" s="18"/>
    </row>
    <row r="979" spans="1:8" ht="12.75" customHeight="1">
      <c r="A979" s="18"/>
      <c r="B979" s="13"/>
      <c r="C979" s="13"/>
      <c r="D979" s="13"/>
      <c r="E979" s="13"/>
      <c r="F979" s="13"/>
      <c r="H979" s="18"/>
    </row>
    <row r="980" spans="1:8" ht="12.75" customHeight="1">
      <c r="A980" s="18"/>
      <c r="B980" s="13"/>
      <c r="C980" s="13"/>
      <c r="D980" s="13"/>
      <c r="E980" s="13"/>
      <c r="F980" s="13"/>
      <c r="H980" s="18"/>
    </row>
    <row r="981" spans="1:8" ht="12.75" customHeight="1">
      <c r="A981" s="18"/>
      <c r="B981" s="13"/>
      <c r="C981" s="13"/>
      <c r="D981" s="13"/>
      <c r="E981" s="13"/>
      <c r="F981" s="13"/>
      <c r="H981" s="18"/>
    </row>
    <row r="982" spans="1:8" ht="12.75" customHeight="1">
      <c r="A982" s="18"/>
      <c r="B982" s="13"/>
      <c r="C982" s="13"/>
      <c r="D982" s="13"/>
      <c r="E982" s="13"/>
      <c r="F982" s="13"/>
      <c r="H982" s="18"/>
    </row>
    <row r="983" spans="1:8" ht="12.75" customHeight="1">
      <c r="A983" s="18"/>
      <c r="B983" s="13"/>
      <c r="C983" s="13"/>
      <c r="D983" s="13"/>
      <c r="E983" s="13"/>
      <c r="F983" s="13"/>
      <c r="H983" s="18"/>
    </row>
    <row r="984" spans="1:8" ht="12.75" customHeight="1">
      <c r="A984" s="18"/>
      <c r="B984" s="13"/>
      <c r="C984" s="13"/>
      <c r="D984" s="13"/>
      <c r="E984" s="13"/>
      <c r="F984" s="13"/>
      <c r="H984" s="18"/>
    </row>
    <row r="985" spans="1:8" ht="12.75" customHeight="1">
      <c r="A985" s="18"/>
      <c r="B985" s="13"/>
      <c r="C985" s="13"/>
      <c r="D985" s="13"/>
      <c r="E985" s="13"/>
      <c r="F985" s="13"/>
      <c r="H985" s="18"/>
    </row>
    <row r="986" spans="1:8" ht="12.75" customHeight="1">
      <c r="A986" s="18"/>
      <c r="B986" s="13"/>
      <c r="C986" s="13"/>
      <c r="D986" s="13"/>
      <c r="E986" s="13"/>
      <c r="F986" s="13"/>
      <c r="H986" s="18"/>
    </row>
    <row r="987" spans="1:8" ht="12.75" customHeight="1">
      <c r="A987" s="18"/>
      <c r="B987" s="13"/>
      <c r="C987" s="13"/>
      <c r="D987" s="13"/>
      <c r="E987" s="13"/>
      <c r="F987" s="13"/>
      <c r="H987" s="18"/>
    </row>
    <row r="988" spans="1:8" ht="12.75" customHeight="1">
      <c r="A988" s="18"/>
      <c r="B988" s="13"/>
      <c r="C988" s="13"/>
      <c r="D988" s="13"/>
      <c r="E988" s="13"/>
      <c r="F988" s="13"/>
      <c r="H988" s="18"/>
    </row>
    <row r="989" spans="1:8" ht="12.75" customHeight="1">
      <c r="A989" s="18"/>
      <c r="B989" s="13"/>
      <c r="C989" s="13"/>
      <c r="D989" s="13"/>
      <c r="E989" s="13"/>
      <c r="F989" s="13"/>
      <c r="H989" s="18"/>
    </row>
    <row r="990" spans="1:8" ht="12.75" customHeight="1">
      <c r="A990" s="18"/>
      <c r="B990" s="13"/>
      <c r="C990" s="13"/>
      <c r="D990" s="13"/>
      <c r="E990" s="13"/>
      <c r="F990" s="13"/>
      <c r="H990" s="18"/>
    </row>
    <row r="991" spans="1:8" ht="12.75" customHeight="1">
      <c r="A991" s="18"/>
      <c r="B991" s="13"/>
      <c r="C991" s="13"/>
      <c r="D991" s="13"/>
      <c r="E991" s="13"/>
      <c r="F991" s="13"/>
      <c r="H991" s="18"/>
    </row>
    <row r="992" spans="1:8" ht="12.75" customHeight="1">
      <c r="A992" s="18"/>
      <c r="B992" s="13"/>
      <c r="C992" s="13"/>
      <c r="D992" s="13"/>
      <c r="E992" s="13"/>
      <c r="F992" s="13"/>
      <c r="H992" s="18"/>
    </row>
    <row r="993" spans="1:8" ht="12.75" customHeight="1">
      <c r="A993" s="18"/>
      <c r="B993" s="13"/>
      <c r="C993" s="13"/>
      <c r="D993" s="13"/>
      <c r="E993" s="13"/>
      <c r="F993" s="13"/>
      <c r="H993" s="18"/>
    </row>
    <row r="994" spans="1:8" ht="12.75" customHeight="1">
      <c r="A994" s="18"/>
      <c r="B994" s="13"/>
      <c r="C994" s="13"/>
      <c r="D994" s="13"/>
      <c r="E994" s="13"/>
      <c r="F994" s="13"/>
      <c r="H994" s="18"/>
    </row>
    <row r="995" spans="1:8" ht="12.75" customHeight="1">
      <c r="A995" s="18"/>
      <c r="B995" s="13"/>
      <c r="C995" s="13"/>
      <c r="D995" s="13"/>
      <c r="E995" s="13"/>
      <c r="F995" s="13"/>
      <c r="H995" s="18"/>
    </row>
    <row r="996" spans="1:8" ht="12.75" customHeight="1">
      <c r="A996" s="18"/>
      <c r="B996" s="13"/>
      <c r="C996" s="13"/>
      <c r="D996" s="13"/>
      <c r="E996" s="13"/>
      <c r="F996" s="13"/>
      <c r="H996" s="18"/>
    </row>
    <row r="997" spans="1:8" ht="12.75" customHeight="1">
      <c r="A997" s="18"/>
      <c r="B997" s="13"/>
      <c r="C997" s="13"/>
      <c r="D997" s="13"/>
      <c r="E997" s="13"/>
      <c r="F997" s="13"/>
      <c r="H997" s="18"/>
    </row>
    <row r="998" spans="1:8" ht="12.75" customHeight="1">
      <c r="A998" s="18"/>
      <c r="B998" s="13"/>
      <c r="C998" s="13"/>
      <c r="D998" s="13"/>
      <c r="E998" s="13"/>
      <c r="F998" s="13"/>
      <c r="H998" s="18"/>
    </row>
    <row r="999" spans="1:8" ht="12.75" customHeight="1">
      <c r="A999" s="18"/>
      <c r="B999" s="13"/>
      <c r="C999" s="13"/>
      <c r="D999" s="13"/>
      <c r="E999" s="13"/>
      <c r="F999" s="13"/>
      <c r="H999" s="18"/>
    </row>
    <row r="1000" spans="1:8" ht="12.75" customHeight="1">
      <c r="A1000" s="18"/>
      <c r="B1000" s="13"/>
      <c r="C1000" s="13"/>
      <c r="D1000" s="13"/>
      <c r="E1000" s="13"/>
      <c r="F1000" s="13"/>
      <c r="H1000" s="18"/>
    </row>
    <row r="1001" spans="1:8" ht="12.75" customHeight="1">
      <c r="A1001" s="18"/>
      <c r="B1001" s="13"/>
      <c r="C1001" s="13"/>
      <c r="D1001" s="13"/>
      <c r="E1001" s="13"/>
      <c r="F1001" s="13"/>
      <c r="H1001" s="18"/>
    </row>
    <row r="1002" spans="1:8" ht="12.75" customHeight="1">
      <c r="A1002" s="18"/>
      <c r="B1002" s="13"/>
      <c r="C1002" s="13"/>
      <c r="D1002" s="13"/>
      <c r="E1002" s="13"/>
      <c r="F1002" s="13"/>
      <c r="H1002" s="18"/>
    </row>
    <row r="1003" spans="1:8" ht="12.75" customHeight="1">
      <c r="A1003" s="18"/>
      <c r="B1003" s="13"/>
      <c r="C1003" s="13"/>
      <c r="D1003" s="13"/>
      <c r="E1003" s="13"/>
      <c r="F1003" s="13"/>
      <c r="H1003" s="18"/>
    </row>
    <row r="1004" spans="1:8" ht="12.75" customHeight="1">
      <c r="A1004" s="18"/>
      <c r="B1004" s="13"/>
      <c r="C1004" s="13"/>
      <c r="D1004" s="13"/>
      <c r="E1004" s="13"/>
      <c r="F1004" s="13"/>
      <c r="H1004" s="18"/>
    </row>
    <row r="1005" spans="1:8" ht="12.75" customHeight="1">
      <c r="A1005" s="18"/>
      <c r="B1005" s="13"/>
      <c r="C1005" s="13"/>
      <c r="D1005" s="13"/>
      <c r="E1005" s="13"/>
      <c r="F1005" s="13"/>
      <c r="H1005" s="18"/>
    </row>
    <row r="1006" spans="1:8" ht="12.75" customHeight="1">
      <c r="A1006" s="18"/>
      <c r="B1006" s="13"/>
      <c r="C1006" s="13"/>
      <c r="D1006" s="13"/>
      <c r="E1006" s="13"/>
      <c r="F1006" s="13"/>
      <c r="H1006" s="18"/>
    </row>
    <row r="1007" spans="1:8" ht="12.75" customHeight="1">
      <c r="A1007" s="18"/>
      <c r="B1007" s="13"/>
      <c r="C1007" s="13"/>
      <c r="D1007" s="13"/>
      <c r="E1007" s="13"/>
      <c r="F1007" s="13"/>
      <c r="H1007" s="18"/>
    </row>
    <row r="1008" spans="1:8" ht="12.75" customHeight="1">
      <c r="A1008" s="18"/>
      <c r="B1008" s="13"/>
      <c r="C1008" s="13"/>
      <c r="D1008" s="13"/>
      <c r="E1008" s="13"/>
      <c r="F1008" s="13"/>
      <c r="H1008" s="18"/>
    </row>
    <row r="1009" spans="1:8" ht="12.75" customHeight="1">
      <c r="A1009" s="18"/>
      <c r="B1009" s="13"/>
      <c r="C1009" s="13"/>
      <c r="D1009" s="13"/>
      <c r="E1009" s="13"/>
      <c r="F1009" s="13"/>
      <c r="H1009" s="18"/>
    </row>
    <row r="1010" spans="1:8" ht="12.75" customHeight="1">
      <c r="A1010" s="18"/>
      <c r="B1010" s="13"/>
      <c r="C1010" s="13"/>
      <c r="D1010" s="13"/>
      <c r="E1010" s="13"/>
      <c r="F1010" s="13"/>
      <c r="H1010" s="18"/>
    </row>
    <row r="1011" spans="1:8" ht="12.75" customHeight="1">
      <c r="A1011" s="18"/>
      <c r="B1011" s="13"/>
      <c r="C1011" s="13"/>
      <c r="D1011" s="13"/>
      <c r="E1011" s="13"/>
      <c r="F1011" s="13"/>
      <c r="H1011" s="18"/>
    </row>
    <row r="1012" spans="1:8" ht="12.75" customHeight="1">
      <c r="A1012" s="18"/>
      <c r="B1012" s="13"/>
      <c r="C1012" s="13"/>
      <c r="D1012" s="13"/>
      <c r="E1012" s="13"/>
      <c r="F1012" s="13"/>
      <c r="H1012" s="18"/>
    </row>
    <row r="1013" spans="1:8" ht="12.75" customHeight="1">
      <c r="A1013" s="18"/>
      <c r="B1013" s="13"/>
      <c r="C1013" s="13"/>
      <c r="D1013" s="13"/>
      <c r="E1013" s="13"/>
      <c r="F1013" s="13"/>
      <c r="H1013" s="18"/>
    </row>
    <row r="1014" spans="1:8" ht="12.75" customHeight="1">
      <c r="A1014" s="18"/>
      <c r="B1014" s="13"/>
      <c r="C1014" s="13"/>
      <c r="D1014" s="13"/>
      <c r="E1014" s="13"/>
      <c r="F1014" s="13"/>
      <c r="H1014" s="18"/>
    </row>
    <row r="1015" spans="1:8" ht="12.75" customHeight="1">
      <c r="A1015" s="18"/>
      <c r="B1015" s="13"/>
      <c r="C1015" s="13"/>
      <c r="D1015" s="13"/>
      <c r="E1015" s="13"/>
      <c r="F1015" s="13"/>
      <c r="H1015" s="18"/>
    </row>
    <row r="1016" spans="1:8" ht="12.75" customHeight="1">
      <c r="A1016" s="18"/>
      <c r="B1016" s="13"/>
      <c r="C1016" s="13"/>
      <c r="D1016" s="13"/>
      <c r="E1016" s="13"/>
      <c r="F1016" s="13"/>
      <c r="H1016" s="18"/>
    </row>
    <row r="1017" spans="1:8" ht="12.75" customHeight="1">
      <c r="A1017" s="18"/>
      <c r="B1017" s="13"/>
      <c r="C1017" s="13"/>
      <c r="D1017" s="13"/>
      <c r="E1017" s="13"/>
      <c r="F1017" s="13"/>
      <c r="H1017" s="18"/>
    </row>
    <row r="1018" spans="1:8" ht="12.75" customHeight="1">
      <c r="A1018" s="18"/>
      <c r="B1018" s="13"/>
      <c r="C1018" s="13"/>
      <c r="D1018" s="13"/>
      <c r="E1018" s="13"/>
      <c r="F1018" s="13"/>
      <c r="H1018" s="18"/>
    </row>
    <row r="1019" spans="1:8" ht="12.75" customHeight="1">
      <c r="A1019" s="18"/>
      <c r="B1019" s="13"/>
      <c r="C1019" s="13"/>
      <c r="D1019" s="13"/>
      <c r="E1019" s="13"/>
      <c r="F1019" s="13"/>
      <c r="H1019" s="18"/>
    </row>
    <row r="1020" spans="1:8" ht="12.75" customHeight="1">
      <c r="A1020" s="18"/>
      <c r="B1020" s="13"/>
      <c r="C1020" s="13"/>
      <c r="D1020" s="13"/>
      <c r="E1020" s="13"/>
      <c r="F1020" s="13"/>
      <c r="H1020" s="18"/>
    </row>
    <row r="1021" spans="1:8" ht="12.75" customHeight="1">
      <c r="A1021" s="18"/>
      <c r="B1021" s="13"/>
      <c r="C1021" s="13"/>
      <c r="D1021" s="13"/>
      <c r="E1021" s="13"/>
      <c r="F1021" s="13"/>
      <c r="H1021" s="18"/>
    </row>
    <row r="1022" spans="1:8" ht="12.75" customHeight="1">
      <c r="A1022" s="18"/>
      <c r="B1022" s="13"/>
      <c r="C1022" s="13"/>
      <c r="D1022" s="13"/>
      <c r="E1022" s="13"/>
      <c r="F1022" s="13"/>
      <c r="H1022" s="18"/>
    </row>
    <row r="1023" spans="1:8" ht="12.75" customHeight="1">
      <c r="A1023" s="18"/>
      <c r="B1023" s="13"/>
      <c r="C1023" s="13"/>
      <c r="D1023" s="13"/>
      <c r="E1023" s="13"/>
      <c r="F1023" s="13"/>
      <c r="H1023" s="18"/>
    </row>
    <row r="1024" spans="1:8" ht="12.75" customHeight="1">
      <c r="A1024" s="18"/>
      <c r="B1024" s="13"/>
      <c r="C1024" s="13"/>
      <c r="D1024" s="13"/>
      <c r="E1024" s="13"/>
      <c r="F1024" s="13"/>
      <c r="H1024" s="18"/>
    </row>
    <row r="1025" spans="1:8" ht="12.75" customHeight="1">
      <c r="A1025" s="18"/>
      <c r="B1025" s="13"/>
      <c r="C1025" s="13"/>
      <c r="D1025" s="13"/>
      <c r="E1025" s="13"/>
      <c r="F1025" s="13"/>
      <c r="H1025" s="18"/>
    </row>
    <row r="1026" spans="1:8" ht="12.75" customHeight="1">
      <c r="A1026" s="18"/>
      <c r="B1026" s="13"/>
      <c r="C1026" s="13"/>
      <c r="D1026" s="13"/>
      <c r="E1026" s="13"/>
      <c r="F1026" s="13"/>
      <c r="H1026" s="18"/>
    </row>
    <row r="1027" spans="1:8" ht="12.75" customHeight="1">
      <c r="A1027" s="18"/>
      <c r="B1027" s="13"/>
      <c r="C1027" s="13"/>
      <c r="D1027" s="13"/>
      <c r="E1027" s="13"/>
      <c r="F1027" s="13"/>
      <c r="H1027" s="18"/>
    </row>
    <row r="1028" spans="1:8" ht="12.75" customHeight="1">
      <c r="A1028" s="18"/>
      <c r="B1028" s="13"/>
      <c r="C1028" s="13"/>
      <c r="D1028" s="13"/>
      <c r="E1028" s="13"/>
      <c r="F1028" s="13"/>
      <c r="H1028" s="18"/>
    </row>
    <row r="1029" spans="1:8" ht="12.75" customHeight="1">
      <c r="A1029" s="18"/>
      <c r="B1029" s="13"/>
      <c r="C1029" s="13"/>
      <c r="D1029" s="13"/>
      <c r="E1029" s="13"/>
      <c r="F1029" s="13"/>
      <c r="H1029" s="18"/>
    </row>
    <row r="1030" spans="1:8" ht="12.75" customHeight="1">
      <c r="A1030" s="18"/>
      <c r="B1030" s="13"/>
      <c r="C1030" s="13"/>
      <c r="D1030" s="13"/>
      <c r="E1030" s="13"/>
      <c r="F1030" s="13"/>
      <c r="H1030" s="18"/>
    </row>
    <row r="1031" spans="1:8" ht="12.75" customHeight="1">
      <c r="A1031" s="18"/>
      <c r="B1031" s="13"/>
      <c r="C1031" s="13"/>
      <c r="D1031" s="13"/>
      <c r="E1031" s="13"/>
      <c r="F1031" s="13"/>
      <c r="H1031" s="18"/>
    </row>
    <row r="1032" spans="1:8" ht="12.75" customHeight="1">
      <c r="A1032" s="18"/>
      <c r="B1032" s="13"/>
      <c r="C1032" s="13"/>
      <c r="D1032" s="13"/>
      <c r="E1032" s="13"/>
      <c r="F1032" s="13"/>
      <c r="H1032" s="18"/>
    </row>
    <row r="1033" spans="1:8" ht="12.75" customHeight="1">
      <c r="A1033" s="18"/>
      <c r="B1033" s="13"/>
      <c r="C1033" s="13"/>
      <c r="D1033" s="13"/>
      <c r="E1033" s="13"/>
      <c r="F1033" s="13"/>
      <c r="H1033" s="18"/>
    </row>
    <row r="1034" spans="1:8" ht="12.75" customHeight="1">
      <c r="A1034" s="18"/>
      <c r="B1034" s="13"/>
      <c r="C1034" s="13"/>
      <c r="D1034" s="13"/>
      <c r="E1034" s="13"/>
      <c r="F1034" s="13"/>
      <c r="H1034" s="18"/>
    </row>
    <row r="1035" spans="1:8" ht="12.75" customHeight="1">
      <c r="A1035" s="18"/>
      <c r="B1035" s="13"/>
      <c r="C1035" s="13"/>
      <c r="D1035" s="13"/>
      <c r="E1035" s="13"/>
      <c r="F1035" s="13"/>
      <c r="H1035" s="18"/>
    </row>
    <row r="1036" spans="1:8" ht="12.75" customHeight="1">
      <c r="A1036" s="18"/>
      <c r="B1036" s="13"/>
      <c r="C1036" s="13"/>
      <c r="D1036" s="13"/>
      <c r="E1036" s="13"/>
      <c r="F1036" s="13"/>
      <c r="H1036" s="18"/>
    </row>
    <row r="1037" spans="1:8" ht="12.75" customHeight="1">
      <c r="A1037" s="18"/>
      <c r="B1037" s="13"/>
      <c r="C1037" s="13"/>
      <c r="D1037" s="13"/>
      <c r="E1037" s="13"/>
      <c r="F1037" s="13"/>
      <c r="H1037" s="18"/>
    </row>
    <row r="1038" spans="1:8" ht="12.75" customHeight="1">
      <c r="A1038" s="18"/>
      <c r="B1038" s="13"/>
      <c r="C1038" s="13"/>
      <c r="D1038" s="13"/>
      <c r="E1038" s="13"/>
      <c r="F1038" s="13"/>
      <c r="H1038" s="18"/>
    </row>
    <row r="1039" spans="1:8" ht="12.75" customHeight="1">
      <c r="A1039" s="18"/>
      <c r="B1039" s="13"/>
      <c r="C1039" s="13"/>
      <c r="D1039" s="13"/>
      <c r="E1039" s="13"/>
      <c r="F1039" s="13"/>
      <c r="H1039" s="18"/>
    </row>
    <row r="1040" spans="1:8" ht="12.75" customHeight="1">
      <c r="A1040" s="18"/>
      <c r="B1040" s="13"/>
      <c r="C1040" s="13"/>
      <c r="D1040" s="13"/>
      <c r="E1040" s="13"/>
      <c r="F1040" s="13"/>
      <c r="H1040" s="18"/>
    </row>
    <row r="1041" spans="1:8" ht="12.75" customHeight="1">
      <c r="A1041" s="18"/>
      <c r="B1041" s="13"/>
      <c r="C1041" s="13"/>
      <c r="D1041" s="13"/>
      <c r="E1041" s="13"/>
      <c r="F1041" s="13"/>
      <c r="H1041" s="18"/>
    </row>
    <row r="1042" spans="1:8" ht="12.75" customHeight="1">
      <c r="A1042" s="18"/>
      <c r="B1042" s="13"/>
      <c r="C1042" s="13"/>
      <c r="D1042" s="13"/>
      <c r="E1042" s="13"/>
      <c r="F1042" s="13"/>
      <c r="H1042" s="18"/>
    </row>
    <row r="1043" spans="1:8" ht="12.75" customHeight="1">
      <c r="A1043" s="18"/>
      <c r="B1043" s="13"/>
      <c r="C1043" s="13"/>
      <c r="D1043" s="13"/>
      <c r="E1043" s="13"/>
      <c r="F1043" s="13"/>
      <c r="H1043" s="18"/>
    </row>
    <row r="1044" spans="1:8" ht="12.75" customHeight="1">
      <c r="A1044" s="18"/>
      <c r="B1044" s="13"/>
      <c r="C1044" s="13"/>
      <c r="D1044" s="13"/>
      <c r="E1044" s="13"/>
      <c r="F1044" s="13"/>
      <c r="H1044" s="18"/>
    </row>
    <row r="1045" spans="1:8" ht="12.75" customHeight="1">
      <c r="A1045" s="18"/>
      <c r="B1045" s="13"/>
      <c r="C1045" s="13"/>
      <c r="D1045" s="13"/>
      <c r="E1045" s="13"/>
      <c r="F1045" s="13"/>
      <c r="H1045" s="18"/>
    </row>
    <row r="1046" spans="1:8" ht="12.75" customHeight="1">
      <c r="A1046" s="18"/>
      <c r="B1046" s="13"/>
      <c r="C1046" s="13"/>
      <c r="D1046" s="13"/>
      <c r="E1046" s="13"/>
      <c r="F1046" s="13"/>
      <c r="H1046" s="18"/>
    </row>
    <row r="1047" spans="1:8" ht="12.75" customHeight="1">
      <c r="A1047" s="18"/>
      <c r="B1047" s="13"/>
      <c r="C1047" s="13"/>
      <c r="D1047" s="13"/>
      <c r="E1047" s="13"/>
      <c r="F1047" s="13"/>
      <c r="H1047" s="18"/>
    </row>
    <row r="1048" spans="1:8" ht="12.75" customHeight="1">
      <c r="A1048" s="18"/>
      <c r="B1048" s="13"/>
      <c r="C1048" s="13"/>
      <c r="D1048" s="13"/>
      <c r="E1048" s="13"/>
      <c r="F1048" s="13"/>
      <c r="H1048" s="18"/>
    </row>
    <row r="1049" spans="1:8" ht="12.75" customHeight="1">
      <c r="A1049" s="18"/>
      <c r="B1049" s="13"/>
      <c r="C1049" s="13"/>
      <c r="D1049" s="13"/>
      <c r="E1049" s="13"/>
      <c r="F1049" s="13"/>
      <c r="H1049" s="18"/>
    </row>
    <row r="1050" spans="1:8" ht="12.75" customHeight="1">
      <c r="A1050" s="18"/>
      <c r="B1050" s="13"/>
      <c r="C1050" s="13"/>
      <c r="D1050" s="13"/>
      <c r="E1050" s="13"/>
      <c r="F1050" s="13"/>
      <c r="H1050" s="18"/>
    </row>
    <row r="1051" spans="1:8" ht="12.75" customHeight="1">
      <c r="A1051" s="18"/>
      <c r="B1051" s="13"/>
      <c r="C1051" s="13"/>
      <c r="D1051" s="13"/>
      <c r="E1051" s="13"/>
      <c r="F1051" s="13"/>
      <c r="H1051" s="18"/>
    </row>
    <row r="1052" spans="1:8" ht="12.75" customHeight="1">
      <c r="A1052" s="18"/>
      <c r="B1052" s="13"/>
      <c r="C1052" s="13"/>
      <c r="D1052" s="13"/>
      <c r="E1052" s="13"/>
      <c r="F1052" s="13"/>
      <c r="H1052" s="18"/>
    </row>
    <row r="1053" spans="1:8" ht="12.75" customHeight="1">
      <c r="A1053" s="18"/>
      <c r="B1053" s="13"/>
      <c r="C1053" s="13"/>
      <c r="D1053" s="13"/>
      <c r="E1053" s="13"/>
      <c r="F1053" s="13"/>
      <c r="H1053" s="18"/>
    </row>
    <row r="1054" spans="1:8" ht="12.75" customHeight="1">
      <c r="A1054" s="18"/>
      <c r="B1054" s="13"/>
      <c r="C1054" s="13"/>
      <c r="D1054" s="13"/>
      <c r="E1054" s="13"/>
      <c r="F1054" s="13"/>
      <c r="H1054" s="18"/>
    </row>
    <row r="1055" spans="1:8" ht="12.75" customHeight="1">
      <c r="A1055" s="18"/>
      <c r="B1055" s="13"/>
      <c r="C1055" s="13"/>
      <c r="D1055" s="13"/>
      <c r="E1055" s="13"/>
      <c r="F1055" s="13"/>
      <c r="H1055" s="18"/>
    </row>
    <row r="1056" spans="1:8" ht="12.75" customHeight="1">
      <c r="A1056" s="18"/>
      <c r="B1056" s="13"/>
      <c r="C1056" s="13"/>
      <c r="D1056" s="13"/>
      <c r="E1056" s="13"/>
      <c r="F1056" s="13"/>
      <c r="H1056" s="18"/>
    </row>
    <row r="1057" spans="1:8" ht="12.75" customHeight="1">
      <c r="A1057" s="18"/>
      <c r="B1057" s="13"/>
      <c r="C1057" s="13"/>
      <c r="D1057" s="13"/>
      <c r="E1057" s="13"/>
      <c r="F1057" s="13"/>
      <c r="H1057" s="18"/>
    </row>
    <row r="1058" spans="1:8" ht="12.75" customHeight="1">
      <c r="A1058" s="18"/>
      <c r="B1058" s="13"/>
      <c r="C1058" s="13"/>
      <c r="D1058" s="13"/>
      <c r="E1058" s="13"/>
      <c r="F1058" s="13"/>
      <c r="H1058" s="18"/>
    </row>
    <row r="1059" spans="1:8" ht="12.75" customHeight="1">
      <c r="A1059" s="18"/>
      <c r="B1059" s="13"/>
      <c r="C1059" s="13"/>
      <c r="D1059" s="13"/>
      <c r="E1059" s="13"/>
      <c r="F1059" s="13"/>
      <c r="H1059" s="18"/>
    </row>
    <row r="1060" spans="1:8" ht="12.75" customHeight="1">
      <c r="A1060" s="18"/>
      <c r="B1060" s="13"/>
      <c r="C1060" s="13"/>
      <c r="D1060" s="13"/>
      <c r="E1060" s="13"/>
      <c r="F1060" s="13"/>
      <c r="H1060" s="18"/>
    </row>
    <row r="1061" spans="1:8" ht="12.75" customHeight="1">
      <c r="A1061" s="18"/>
      <c r="B1061" s="13"/>
      <c r="C1061" s="13"/>
      <c r="D1061" s="13"/>
      <c r="E1061" s="13"/>
      <c r="F1061" s="13"/>
      <c r="H1061" s="18"/>
    </row>
    <row r="1062" spans="1:8" ht="12.75" customHeight="1">
      <c r="A1062" s="18"/>
      <c r="B1062" s="13"/>
      <c r="C1062" s="13"/>
      <c r="D1062" s="13"/>
      <c r="E1062" s="13"/>
      <c r="F1062" s="13"/>
      <c r="H1062" s="18"/>
    </row>
    <row r="1063" spans="1:8" ht="12.75" customHeight="1">
      <c r="A1063" s="18"/>
      <c r="B1063" s="13"/>
      <c r="C1063" s="13"/>
      <c r="D1063" s="13"/>
      <c r="E1063" s="13"/>
      <c r="F1063" s="13"/>
      <c r="H1063" s="18"/>
    </row>
    <row r="1064" spans="1:8" ht="12.75" customHeight="1">
      <c r="A1064" s="18"/>
      <c r="B1064" s="13"/>
      <c r="C1064" s="13"/>
      <c r="D1064" s="13"/>
      <c r="E1064" s="13"/>
      <c r="F1064" s="13"/>
      <c r="H1064" s="18"/>
    </row>
    <row r="1065" spans="1:8" ht="12.75" customHeight="1">
      <c r="A1065" s="18"/>
      <c r="B1065" s="13"/>
      <c r="C1065" s="13"/>
      <c r="D1065" s="13"/>
      <c r="E1065" s="13"/>
      <c r="F1065" s="13"/>
      <c r="H1065" s="18"/>
    </row>
    <row r="1066" spans="1:8" ht="12.75" customHeight="1">
      <c r="A1066" s="18"/>
      <c r="B1066" s="13"/>
      <c r="C1066" s="13"/>
      <c r="D1066" s="13"/>
      <c r="E1066" s="13"/>
      <c r="F1066" s="13"/>
      <c r="H1066" s="18"/>
    </row>
    <row r="1067" spans="1:8" ht="12.75" customHeight="1">
      <c r="A1067" s="18"/>
      <c r="B1067" s="13"/>
      <c r="C1067" s="13"/>
      <c r="D1067" s="13"/>
      <c r="E1067" s="13"/>
      <c r="F1067" s="13"/>
      <c r="H1067" s="18"/>
    </row>
    <row r="1068" spans="1:8" ht="12.75" customHeight="1">
      <c r="A1068" s="18"/>
      <c r="B1068" s="13"/>
      <c r="C1068" s="13"/>
      <c r="D1068" s="13"/>
      <c r="E1068" s="13"/>
      <c r="F1068" s="13"/>
      <c r="H1068" s="18"/>
    </row>
    <row r="1069" spans="1:8" ht="12.75" customHeight="1">
      <c r="A1069" s="18"/>
      <c r="B1069" s="13"/>
      <c r="C1069" s="13"/>
      <c r="D1069" s="13"/>
      <c r="E1069" s="13"/>
      <c r="F1069" s="13"/>
      <c r="H1069" s="18"/>
    </row>
    <row r="1070" spans="1:8" ht="12.75" customHeight="1">
      <c r="A1070" s="18"/>
      <c r="B1070" s="13"/>
      <c r="C1070" s="13"/>
      <c r="D1070" s="13"/>
      <c r="E1070" s="13"/>
      <c r="F1070" s="13"/>
      <c r="H1070" s="18"/>
    </row>
    <row r="1071" spans="1:8" ht="12.75" customHeight="1">
      <c r="A1071" s="18"/>
      <c r="B1071" s="13"/>
      <c r="C1071" s="13"/>
      <c r="D1071" s="13"/>
      <c r="E1071" s="13"/>
      <c r="F1071" s="13"/>
      <c r="H1071" s="18"/>
    </row>
    <row r="1072" spans="1:8" ht="12.75" customHeight="1">
      <c r="A1072" s="18"/>
      <c r="B1072" s="13"/>
      <c r="C1072" s="13"/>
      <c r="D1072" s="13"/>
      <c r="E1072" s="13"/>
      <c r="F1072" s="13"/>
      <c r="H1072" s="18"/>
    </row>
    <row r="1073" spans="1:8" ht="12.75" customHeight="1">
      <c r="A1073" s="18"/>
      <c r="B1073" s="13"/>
      <c r="C1073" s="13"/>
      <c r="D1073" s="13"/>
      <c r="E1073" s="13"/>
      <c r="F1073" s="13"/>
      <c r="H1073" s="18"/>
    </row>
    <row r="1074" spans="1:8" ht="12.75" customHeight="1">
      <c r="A1074" s="18"/>
      <c r="B1074" s="13"/>
      <c r="C1074" s="13"/>
      <c r="D1074" s="13"/>
      <c r="E1074" s="13"/>
      <c r="F1074" s="13"/>
      <c r="H1074" s="18"/>
    </row>
    <row r="1075" spans="1:8" ht="12.75" customHeight="1">
      <c r="A1075" s="18"/>
      <c r="B1075" s="13"/>
      <c r="C1075" s="13"/>
      <c r="D1075" s="13"/>
      <c r="E1075" s="13"/>
      <c r="F1075" s="13"/>
      <c r="H1075" s="18"/>
    </row>
    <row r="1076" spans="1:8" ht="12.75" customHeight="1">
      <c r="A1076" s="18"/>
      <c r="B1076" s="13"/>
      <c r="C1076" s="13"/>
      <c r="D1076" s="13"/>
      <c r="E1076" s="13"/>
      <c r="F1076" s="13"/>
      <c r="H1076" s="18"/>
    </row>
    <row r="1077" spans="1:8" ht="12.75" customHeight="1">
      <c r="A1077" s="18"/>
      <c r="B1077" s="13"/>
      <c r="C1077" s="13"/>
      <c r="D1077" s="13"/>
      <c r="E1077" s="13"/>
      <c r="F1077" s="13"/>
      <c r="H1077" s="18"/>
    </row>
    <row r="1078" spans="1:8" ht="12.75" customHeight="1">
      <c r="A1078" s="18"/>
      <c r="B1078" s="13"/>
      <c r="C1078" s="13"/>
      <c r="D1078" s="13"/>
      <c r="E1078" s="13"/>
      <c r="F1078" s="13"/>
      <c r="H1078" s="18"/>
    </row>
    <row r="1079" spans="1:8" ht="12.75" customHeight="1">
      <c r="A1079" s="18"/>
      <c r="B1079" s="13"/>
      <c r="C1079" s="13"/>
      <c r="D1079" s="13"/>
      <c r="E1079" s="13"/>
      <c r="F1079" s="13"/>
      <c r="H1079" s="18"/>
    </row>
    <row r="1080" spans="1:8" ht="12.75" customHeight="1">
      <c r="A1080" s="18"/>
      <c r="B1080" s="13"/>
      <c r="C1080" s="13"/>
      <c r="D1080" s="13"/>
      <c r="E1080" s="13"/>
      <c r="F1080" s="13"/>
      <c r="H1080" s="18"/>
    </row>
    <row r="1081" spans="1:8" ht="12.75" customHeight="1">
      <c r="A1081" s="18"/>
      <c r="B1081" s="13"/>
      <c r="C1081" s="13"/>
      <c r="D1081" s="13"/>
      <c r="E1081" s="13"/>
      <c r="F1081" s="13"/>
      <c r="H1081" s="18"/>
    </row>
    <row r="1082" spans="1:8" ht="12.75" customHeight="1">
      <c r="A1082" s="18"/>
      <c r="B1082" s="13"/>
      <c r="C1082" s="13"/>
      <c r="D1082" s="13"/>
      <c r="E1082" s="13"/>
      <c r="F1082" s="13"/>
      <c r="H1082" s="18"/>
    </row>
    <row r="1083" spans="1:8" ht="12.75" customHeight="1">
      <c r="A1083" s="18"/>
      <c r="B1083" s="13"/>
      <c r="C1083" s="13"/>
      <c r="D1083" s="13"/>
      <c r="E1083" s="13"/>
      <c r="F1083" s="13"/>
      <c r="H1083" s="18"/>
    </row>
    <row r="1084" spans="1:8" ht="12.75" customHeight="1">
      <c r="A1084" s="18"/>
      <c r="B1084" s="13"/>
      <c r="C1084" s="13"/>
      <c r="D1084" s="13"/>
      <c r="E1084" s="13"/>
      <c r="F1084" s="13"/>
      <c r="H1084" s="18"/>
    </row>
    <row r="1085" spans="1:8" ht="12.75" customHeight="1">
      <c r="A1085" s="18"/>
      <c r="B1085" s="13"/>
      <c r="C1085" s="13"/>
      <c r="D1085" s="13"/>
      <c r="E1085" s="13"/>
      <c r="F1085" s="13"/>
      <c r="H1085" s="18"/>
    </row>
    <row r="1086" spans="1:8" ht="12.75" customHeight="1">
      <c r="A1086" s="18"/>
      <c r="B1086" s="13"/>
      <c r="C1086" s="13"/>
      <c r="D1086" s="13"/>
      <c r="E1086" s="13"/>
      <c r="F1086" s="13"/>
      <c r="H1086" s="18"/>
    </row>
    <row r="1087" spans="1:8" ht="12.75" customHeight="1">
      <c r="A1087" s="18"/>
      <c r="B1087" s="13"/>
      <c r="C1087" s="13"/>
      <c r="D1087" s="13"/>
      <c r="E1087" s="13"/>
      <c r="F1087" s="13"/>
      <c r="H1087" s="18"/>
    </row>
    <row r="1088" spans="1:8" ht="12.75" customHeight="1">
      <c r="A1088" s="18"/>
      <c r="B1088" s="13"/>
      <c r="C1088" s="13"/>
      <c r="D1088" s="13"/>
      <c r="E1088" s="13"/>
      <c r="F1088" s="13"/>
      <c r="H1088" s="18"/>
    </row>
    <row r="1089" spans="1:8" ht="12.75" customHeight="1">
      <c r="A1089" s="18"/>
      <c r="B1089" s="13"/>
      <c r="C1089" s="13"/>
      <c r="D1089" s="13"/>
      <c r="E1089" s="13"/>
      <c r="F1089" s="13"/>
      <c r="H1089" s="18"/>
    </row>
    <row r="1090" spans="1:8" ht="12.75" customHeight="1">
      <c r="A1090" s="18"/>
      <c r="B1090" s="13"/>
      <c r="C1090" s="13"/>
      <c r="D1090" s="13"/>
      <c r="E1090" s="13"/>
      <c r="F1090" s="13"/>
      <c r="H1090" s="18"/>
    </row>
    <row r="1091" spans="1:8" ht="12.75" customHeight="1">
      <c r="A1091" s="18"/>
      <c r="B1091" s="13"/>
      <c r="C1091" s="13"/>
      <c r="D1091" s="13"/>
      <c r="E1091" s="13"/>
      <c r="F1091" s="13"/>
      <c r="H1091" s="18"/>
    </row>
    <row r="1092" spans="1:8" ht="12.75" customHeight="1">
      <c r="A1092" s="18"/>
      <c r="B1092" s="13"/>
      <c r="C1092" s="13"/>
      <c r="D1092" s="13"/>
      <c r="E1092" s="13"/>
      <c r="F1092" s="13"/>
      <c r="H1092" s="18"/>
    </row>
    <row r="1093" spans="1:8" ht="12.75" customHeight="1">
      <c r="A1093" s="18"/>
      <c r="B1093" s="13"/>
      <c r="C1093" s="13"/>
      <c r="D1093" s="13"/>
      <c r="E1093" s="13"/>
      <c r="F1093" s="13"/>
      <c r="H1093" s="18"/>
    </row>
    <row r="1094" spans="1:8" ht="12.75" customHeight="1">
      <c r="A1094" s="18"/>
      <c r="B1094" s="13"/>
      <c r="C1094" s="13"/>
      <c r="D1094" s="13"/>
      <c r="E1094" s="13"/>
      <c r="F1094" s="13"/>
      <c r="H1094" s="18"/>
    </row>
    <row r="1095" spans="1:8" ht="12.75" customHeight="1">
      <c r="A1095" s="18"/>
      <c r="B1095" s="13"/>
      <c r="C1095" s="13"/>
      <c r="D1095" s="13"/>
      <c r="E1095" s="13"/>
      <c r="F1095" s="13"/>
      <c r="H1095" s="18"/>
    </row>
    <row r="1096" spans="1:8" ht="12.75" customHeight="1">
      <c r="A1096" s="18"/>
      <c r="B1096" s="13"/>
      <c r="C1096" s="13"/>
      <c r="D1096" s="13"/>
      <c r="E1096" s="13"/>
      <c r="F1096" s="13"/>
      <c r="H1096" s="18"/>
    </row>
    <row r="1097" spans="1:8" ht="12.75" customHeight="1">
      <c r="A1097" s="18"/>
      <c r="B1097" s="13"/>
      <c r="C1097" s="13"/>
      <c r="D1097" s="13"/>
      <c r="E1097" s="13"/>
      <c r="F1097" s="13"/>
      <c r="H1097" s="18"/>
    </row>
    <row r="1098" spans="1:8" ht="12.75" customHeight="1">
      <c r="A1098" s="18"/>
      <c r="B1098" s="13"/>
      <c r="C1098" s="13"/>
      <c r="D1098" s="13"/>
      <c r="E1098" s="13"/>
      <c r="F1098" s="13"/>
      <c r="H1098" s="18"/>
    </row>
    <row r="1099" spans="1:8" ht="12.75" customHeight="1">
      <c r="A1099" s="18"/>
      <c r="B1099" s="13"/>
      <c r="C1099" s="13"/>
      <c r="D1099" s="13"/>
      <c r="E1099" s="13"/>
      <c r="F1099" s="13"/>
      <c r="H1099" s="18"/>
    </row>
    <row r="1100" spans="1:8" ht="12.75" customHeight="1">
      <c r="A1100" s="18"/>
      <c r="B1100" s="13"/>
      <c r="C1100" s="13"/>
      <c r="D1100" s="13"/>
      <c r="E1100" s="13"/>
      <c r="F1100" s="13"/>
      <c r="H1100" s="18"/>
    </row>
    <row r="1101" spans="1:8" ht="12.75" customHeight="1">
      <c r="A1101" s="18"/>
      <c r="B1101" s="13"/>
      <c r="C1101" s="13"/>
      <c r="D1101" s="13"/>
      <c r="E1101" s="13"/>
      <c r="F1101" s="13"/>
      <c r="H1101" s="18"/>
    </row>
    <row r="1102" spans="1:8" ht="12.75" customHeight="1">
      <c r="A1102" s="18"/>
      <c r="B1102" s="13"/>
      <c r="C1102" s="13"/>
      <c r="D1102" s="13"/>
      <c r="E1102" s="13"/>
      <c r="F1102" s="13"/>
      <c r="H1102" s="18"/>
    </row>
    <row r="1103" spans="1:8" ht="12.75" customHeight="1">
      <c r="A1103" s="18"/>
      <c r="B1103" s="13"/>
      <c r="C1103" s="13"/>
      <c r="D1103" s="13"/>
      <c r="E1103" s="13"/>
      <c r="F1103" s="13"/>
      <c r="H1103" s="18"/>
    </row>
    <row r="1104" spans="1:8" ht="12.75" customHeight="1">
      <c r="A1104" s="18"/>
      <c r="B1104" s="13"/>
      <c r="C1104" s="13"/>
      <c r="D1104" s="13"/>
      <c r="E1104" s="13"/>
      <c r="F1104" s="13"/>
      <c r="H1104" s="18"/>
    </row>
    <row r="1105" spans="1:8" ht="12.75" customHeight="1">
      <c r="A1105" s="18"/>
      <c r="B1105" s="13"/>
      <c r="C1105" s="13"/>
      <c r="D1105" s="13"/>
      <c r="E1105" s="13"/>
      <c r="F1105" s="13"/>
      <c r="H1105" s="18"/>
    </row>
    <row r="1106" spans="1:8" ht="12.75" customHeight="1">
      <c r="A1106" s="18"/>
      <c r="B1106" s="13"/>
      <c r="C1106" s="13"/>
      <c r="D1106" s="13"/>
      <c r="E1106" s="13"/>
      <c r="F1106" s="13"/>
      <c r="H1106" s="18"/>
    </row>
    <row r="1107" spans="1:8" ht="12.75" customHeight="1">
      <c r="A1107" s="18"/>
      <c r="B1107" s="13"/>
      <c r="C1107" s="13"/>
      <c r="D1107" s="13"/>
      <c r="E1107" s="13"/>
      <c r="F1107" s="13"/>
      <c r="H1107" s="18"/>
    </row>
    <row r="1108" spans="1:8" ht="12.75" customHeight="1">
      <c r="A1108" s="18"/>
      <c r="B1108" s="13"/>
      <c r="C1108" s="13"/>
      <c r="D1108" s="13"/>
      <c r="E1108" s="13"/>
      <c r="F1108" s="13"/>
      <c r="H1108" s="18"/>
    </row>
    <row r="1109" spans="1:8" ht="12.75" customHeight="1">
      <c r="A1109" s="18"/>
      <c r="B1109" s="13"/>
      <c r="C1109" s="13"/>
      <c r="D1109" s="13"/>
      <c r="E1109" s="13"/>
      <c r="F1109" s="13"/>
      <c r="H1109" s="18"/>
    </row>
    <row r="1110" spans="1:8" ht="12.75" customHeight="1">
      <c r="A1110" s="18"/>
      <c r="B1110" s="13"/>
      <c r="C1110" s="13"/>
      <c r="D1110" s="13"/>
      <c r="E1110" s="13"/>
      <c r="F1110" s="13"/>
      <c r="H1110" s="18"/>
    </row>
    <row r="1111" spans="1:8" ht="12.75" customHeight="1">
      <c r="A1111" s="18"/>
      <c r="B1111" s="13"/>
      <c r="C1111" s="13"/>
      <c r="D1111" s="13"/>
      <c r="E1111" s="13"/>
      <c r="F1111" s="13"/>
      <c r="H1111" s="18"/>
    </row>
    <row r="1112" spans="1:8" ht="12.75" customHeight="1">
      <c r="A1112" s="18"/>
      <c r="B1112" s="13"/>
      <c r="C1112" s="13"/>
      <c r="D1112" s="13"/>
      <c r="E1112" s="13"/>
      <c r="F1112" s="13"/>
      <c r="H1112" s="18"/>
    </row>
    <row r="1113" spans="1:8" ht="12.75" customHeight="1">
      <c r="A1113" s="18"/>
      <c r="B1113" s="13"/>
      <c r="C1113" s="13"/>
      <c r="D1113" s="13"/>
      <c r="E1113" s="13"/>
      <c r="F1113" s="13"/>
      <c r="H1113" s="18"/>
    </row>
    <row r="1114" spans="1:8" ht="12.75" customHeight="1">
      <c r="A1114" s="18"/>
      <c r="B1114" s="13"/>
      <c r="C1114" s="13"/>
      <c r="D1114" s="13"/>
      <c r="E1114" s="13"/>
      <c r="F1114" s="13"/>
      <c r="H1114" s="18"/>
    </row>
    <row r="1115" spans="1:8" ht="12.75" customHeight="1">
      <c r="A1115" s="18"/>
      <c r="B1115" s="13"/>
      <c r="C1115" s="13"/>
      <c r="D1115" s="13"/>
      <c r="E1115" s="13"/>
      <c r="F1115" s="13"/>
      <c r="H1115" s="18"/>
    </row>
    <row r="1116" spans="1:8" ht="12.75" customHeight="1">
      <c r="A1116" s="18"/>
      <c r="B1116" s="13"/>
      <c r="C1116" s="13"/>
      <c r="D1116" s="13"/>
      <c r="E1116" s="13"/>
      <c r="F1116" s="13"/>
      <c r="H1116" s="18"/>
    </row>
    <row r="1117" spans="1:8" ht="12.75" customHeight="1">
      <c r="A1117" s="18"/>
      <c r="B1117" s="13"/>
      <c r="C1117" s="13"/>
      <c r="D1117" s="13"/>
      <c r="E1117" s="13"/>
      <c r="F1117" s="13"/>
      <c r="H1117" s="18"/>
    </row>
    <row r="1118" spans="1:8" ht="12.75" customHeight="1">
      <c r="A1118" s="18"/>
      <c r="B1118" s="13"/>
      <c r="C1118" s="13"/>
      <c r="D1118" s="13"/>
      <c r="E1118" s="13"/>
      <c r="F1118" s="13"/>
      <c r="H1118" s="18"/>
    </row>
    <row r="1119" spans="1:8" ht="12.75" customHeight="1">
      <c r="A1119" s="18"/>
      <c r="B1119" s="13"/>
      <c r="C1119" s="13"/>
      <c r="D1119" s="13"/>
      <c r="E1119" s="13"/>
      <c r="F1119" s="13"/>
      <c r="H1119" s="18"/>
    </row>
    <row r="1120" spans="1:8" ht="12.75" customHeight="1">
      <c r="A1120" s="19"/>
      <c r="H1120" s="19"/>
    </row>
    <row r="1121" spans="1:8" ht="12.75" customHeight="1">
      <c r="A1121" s="19"/>
      <c r="H1121" s="19"/>
    </row>
    <row r="1122" spans="1:8" ht="12.75" customHeight="1">
      <c r="A1122" s="19"/>
      <c r="H1122" s="19"/>
    </row>
    <row r="1123" spans="1:8" ht="12.75" customHeight="1">
      <c r="A1123" s="19"/>
      <c r="H1123" s="19"/>
    </row>
    <row r="1124" spans="1:8" ht="12.75" customHeight="1">
      <c r="A1124" s="19"/>
      <c r="H1124" s="19"/>
    </row>
    <row r="1125" spans="1:8" ht="12.75" customHeight="1">
      <c r="A1125" s="19"/>
      <c r="H1125" s="19"/>
    </row>
    <row r="1126" spans="1:8" ht="12.75" customHeight="1">
      <c r="A1126" s="19"/>
      <c r="H1126" s="19"/>
    </row>
    <row r="1127" spans="1:8" ht="12.75" customHeight="1">
      <c r="A1127" s="19"/>
      <c r="H1127" s="19"/>
    </row>
    <row r="1128" spans="1:8" ht="12.75" customHeight="1">
      <c r="A1128" s="19"/>
      <c r="H1128" s="19"/>
    </row>
    <row r="1129" spans="1:8" ht="12.75" customHeight="1">
      <c r="A1129" s="19"/>
      <c r="H1129" s="19"/>
    </row>
    <row r="1130" spans="1:8" ht="12.75" customHeight="1">
      <c r="A1130" s="19"/>
      <c r="H1130" s="19"/>
    </row>
    <row r="1131" spans="1:8" ht="12.75" customHeight="1">
      <c r="A1131" s="19"/>
      <c r="H1131" s="19"/>
    </row>
    <row r="1132" spans="1:8" ht="12.75" customHeight="1">
      <c r="A1132" s="19"/>
      <c r="H1132" s="19"/>
    </row>
    <row r="1133" spans="1:8" ht="12.75" customHeight="1">
      <c r="A1133" s="19"/>
      <c r="H1133" s="19"/>
    </row>
    <row r="1134" spans="1:8" ht="12.75" customHeight="1">
      <c r="A1134" s="19"/>
      <c r="H1134" s="19"/>
    </row>
    <row r="1135" spans="1:8" ht="12.75" customHeight="1">
      <c r="A1135" s="19"/>
      <c r="H1135" s="19"/>
    </row>
    <row r="1136" spans="1:8" ht="12.75" customHeight="1">
      <c r="A1136" s="19"/>
      <c r="H1136" s="19"/>
    </row>
    <row r="1137" spans="1:8" ht="12.75" customHeight="1">
      <c r="A1137" s="19"/>
      <c r="H1137" s="19"/>
    </row>
    <row r="1138" spans="1:8" ht="12.75" customHeight="1">
      <c r="A1138" s="19"/>
      <c r="H1138" s="19"/>
    </row>
    <row r="1139" spans="1:8" ht="12.75" customHeight="1">
      <c r="A1139" s="19"/>
      <c r="H1139" s="19"/>
    </row>
    <row r="1140" spans="1:8" ht="12.75" customHeight="1">
      <c r="A1140" s="19"/>
      <c r="H1140" s="19"/>
    </row>
    <row r="1141" spans="1:8" ht="12.75" customHeight="1">
      <c r="A1141" s="19"/>
      <c r="H1141" s="19"/>
    </row>
    <row r="1142" spans="1:8" ht="12.75" customHeight="1">
      <c r="A1142" s="19"/>
      <c r="H1142" s="19"/>
    </row>
    <row r="1143" spans="1:8" ht="12.75" customHeight="1">
      <c r="A1143" s="19"/>
      <c r="H1143" s="19"/>
    </row>
    <row r="1144" spans="1:8" ht="12.75" customHeight="1">
      <c r="A1144" s="19"/>
      <c r="H1144" s="19"/>
    </row>
    <row r="1145" spans="1:8" ht="12.75" customHeight="1">
      <c r="A1145" s="19"/>
      <c r="H1145" s="19"/>
    </row>
    <row r="1146" spans="1:8" ht="12.75" customHeight="1">
      <c r="A1146" s="19"/>
      <c r="H1146" s="19"/>
    </row>
    <row r="1147" spans="1:8" ht="12.75" customHeight="1">
      <c r="A1147" s="19"/>
      <c r="H1147" s="19"/>
    </row>
    <row r="1148" spans="1:8" ht="12.75" customHeight="1">
      <c r="A1148" s="19"/>
      <c r="H1148" s="19"/>
    </row>
    <row r="1149" spans="1:8" ht="12.75" customHeight="1">
      <c r="A1149" s="19"/>
      <c r="H1149" s="19"/>
    </row>
    <row r="1150" spans="1:8" ht="12.75" customHeight="1">
      <c r="A1150" s="19"/>
      <c r="H1150" s="19"/>
    </row>
    <row r="1151" spans="1:8" ht="12.75" customHeight="1">
      <c r="A1151" s="19"/>
      <c r="H1151" s="19"/>
    </row>
    <row r="1152" spans="1:8" ht="12.75" customHeight="1">
      <c r="A1152" s="19"/>
      <c r="H1152" s="19"/>
    </row>
    <row r="1153" spans="1:8" ht="12.75" customHeight="1">
      <c r="A1153" s="19"/>
      <c r="H1153" s="19"/>
    </row>
    <row r="1154" spans="1:8" ht="12.75" customHeight="1">
      <c r="A1154" s="19"/>
      <c r="H1154" s="19"/>
    </row>
    <row r="1155" spans="1:8" ht="12.75" customHeight="1">
      <c r="A1155" s="19"/>
      <c r="H1155" s="19"/>
    </row>
    <row r="1156" spans="1:8" ht="12.75" customHeight="1">
      <c r="A1156" s="19"/>
      <c r="H1156" s="19"/>
    </row>
    <row r="1157" spans="1:8" ht="12.75" customHeight="1">
      <c r="A1157" s="19"/>
      <c r="H1157" s="19"/>
    </row>
    <row r="1158" spans="1:8" ht="12.75" customHeight="1">
      <c r="A1158" s="19"/>
      <c r="H1158" s="19"/>
    </row>
    <row r="1159" spans="1:8" ht="12.75" customHeight="1">
      <c r="A1159" s="19"/>
      <c r="H1159" s="19"/>
    </row>
    <row r="1160" spans="1:8" ht="12.75" customHeight="1">
      <c r="A1160" s="19"/>
      <c r="H1160" s="19"/>
    </row>
    <row r="1161" spans="1:8" ht="12.75" customHeight="1">
      <c r="A1161" s="19"/>
      <c r="H1161" s="19"/>
    </row>
    <row r="1162" spans="1:8" ht="12.75" customHeight="1">
      <c r="A1162" s="19"/>
      <c r="H1162" s="19"/>
    </row>
    <row r="1163" spans="1:8" ht="12.75" customHeight="1">
      <c r="A1163" s="19"/>
      <c r="H1163" s="19"/>
    </row>
    <row r="1164" spans="1:8" ht="12.75" customHeight="1">
      <c r="A1164" s="19"/>
      <c r="H1164" s="19"/>
    </row>
    <row r="1165" spans="1:8" ht="12.75" customHeight="1">
      <c r="A1165" s="19"/>
      <c r="H1165" s="19"/>
    </row>
    <row r="1166" spans="1:8" ht="12.75" customHeight="1">
      <c r="A1166" s="19"/>
      <c r="H1166" s="19"/>
    </row>
    <row r="1167" spans="1:8" ht="12.75" customHeight="1">
      <c r="A1167" s="19"/>
      <c r="H1167" s="19"/>
    </row>
    <row r="1168" spans="1:8" ht="12.75" customHeight="1">
      <c r="A1168" s="19"/>
      <c r="H1168" s="19"/>
    </row>
    <row r="1169" spans="1:8" ht="12.75" customHeight="1">
      <c r="A1169" s="19"/>
      <c r="H1169" s="19"/>
    </row>
    <row r="1170" spans="1:8" ht="12.75" customHeight="1">
      <c r="A1170" s="19"/>
      <c r="H1170" s="19"/>
    </row>
    <row r="1171" spans="1:8" ht="12.75" customHeight="1">
      <c r="A1171" s="19"/>
      <c r="H1171" s="19"/>
    </row>
    <row r="1172" spans="1:8" ht="12.75" customHeight="1">
      <c r="A1172" s="19"/>
      <c r="H1172" s="19"/>
    </row>
    <row r="1173" spans="1:8" ht="12.75" customHeight="1">
      <c r="A1173" s="19"/>
      <c r="H1173" s="19"/>
    </row>
    <row r="1174" spans="1:8" ht="12.75" customHeight="1">
      <c r="A1174" s="19"/>
      <c r="H1174" s="19"/>
    </row>
    <row r="1175" spans="1:8" ht="12.75" customHeight="1">
      <c r="A1175" s="19"/>
      <c r="H1175" s="19"/>
    </row>
    <row r="1176" spans="1:8" ht="12.75" customHeight="1">
      <c r="A1176" s="19"/>
      <c r="H1176" s="19"/>
    </row>
    <row r="1177" spans="1:8" ht="12.75" customHeight="1">
      <c r="A1177" s="19"/>
      <c r="H1177" s="19"/>
    </row>
    <row r="1178" spans="1:8" ht="12.75" customHeight="1">
      <c r="A1178" s="19"/>
      <c r="H1178" s="19"/>
    </row>
    <row r="1179" spans="1:8" ht="12.75" customHeight="1">
      <c r="A1179" s="19"/>
      <c r="H1179" s="19"/>
    </row>
    <row r="1180" spans="1:8" ht="12.75" customHeight="1">
      <c r="A1180" s="19"/>
      <c r="H1180" s="19"/>
    </row>
    <row r="1181" spans="1:8" ht="12.75" customHeight="1">
      <c r="A1181" s="19"/>
      <c r="H1181" s="19"/>
    </row>
    <row r="1182" spans="1:8" ht="12.75" customHeight="1">
      <c r="A1182" s="19"/>
      <c r="H1182" s="19"/>
    </row>
    <row r="1183" spans="1:8" ht="12.75" customHeight="1">
      <c r="A1183" s="19"/>
      <c r="H1183" s="19"/>
    </row>
    <row r="1184" spans="1:8" ht="12.75" customHeight="1">
      <c r="A1184" s="19"/>
      <c r="H1184" s="19"/>
    </row>
    <row r="1185" spans="1:8" ht="12.75" customHeight="1">
      <c r="A1185" s="19"/>
      <c r="H1185" s="19"/>
    </row>
    <row r="1186" spans="1:8" ht="12.75" customHeight="1">
      <c r="A1186" s="19"/>
      <c r="H1186" s="19"/>
    </row>
    <row r="1187" spans="1:8" ht="12.75" customHeight="1">
      <c r="A1187" s="19"/>
      <c r="H1187" s="19"/>
    </row>
    <row r="1188" spans="1:8" ht="12.75" customHeight="1">
      <c r="A1188" s="19"/>
      <c r="H1188" s="19"/>
    </row>
    <row r="1189" spans="1:8" ht="12.75" customHeight="1">
      <c r="A1189" s="19"/>
      <c r="H1189" s="19"/>
    </row>
    <row r="1190" spans="1:8" ht="12.75" customHeight="1">
      <c r="A1190" s="19"/>
      <c r="H1190" s="19"/>
    </row>
    <row r="1191" spans="1:8" ht="12.75" customHeight="1">
      <c r="A1191" s="19"/>
      <c r="H1191" s="19"/>
    </row>
    <row r="1192" spans="1:8" ht="12.75" customHeight="1">
      <c r="A1192" s="19"/>
      <c r="H1192" s="19"/>
    </row>
    <row r="1193" spans="1:8" ht="12.75" customHeight="1">
      <c r="A1193" s="19"/>
      <c r="H1193" s="19"/>
    </row>
    <row r="1194" spans="1:8" ht="12.75" customHeight="1">
      <c r="A1194" s="19"/>
      <c r="H1194" s="19"/>
    </row>
    <row r="1195" spans="1:8" ht="12.75" customHeight="1">
      <c r="A1195" s="19"/>
      <c r="H1195" s="19"/>
    </row>
    <row r="1196" spans="1:8" ht="12.75" customHeight="1">
      <c r="A1196" s="19"/>
      <c r="H1196" s="19"/>
    </row>
    <row r="1197" spans="1:8" ht="12.75" customHeight="1">
      <c r="A1197" s="19"/>
      <c r="H1197" s="19"/>
    </row>
    <row r="1198" spans="1:8" ht="12.75" customHeight="1">
      <c r="A1198" s="19"/>
      <c r="H1198" s="19"/>
    </row>
    <row r="1199" spans="1:8" ht="12.75" customHeight="1">
      <c r="A1199" s="19"/>
      <c r="H1199" s="19"/>
    </row>
    <row r="1200" spans="1:8" ht="12.75" customHeight="1">
      <c r="A1200" s="19"/>
      <c r="H1200" s="19"/>
    </row>
    <row r="1201" spans="1:8" ht="12.75" customHeight="1">
      <c r="A1201" s="19"/>
      <c r="H1201" s="19"/>
    </row>
    <row r="1202" spans="1:8" ht="12.75" customHeight="1">
      <c r="A1202" s="19"/>
      <c r="H1202" s="19"/>
    </row>
    <row r="1203" spans="1:8" ht="12.75" customHeight="1">
      <c r="A1203" s="19"/>
      <c r="H1203" s="19"/>
    </row>
    <row r="1204" spans="1:8" ht="12.75" customHeight="1">
      <c r="A1204" s="19"/>
      <c r="H1204" s="19"/>
    </row>
    <row r="1205" spans="1:8" ht="12.75" customHeight="1">
      <c r="A1205" s="19"/>
      <c r="H1205" s="19"/>
    </row>
    <row r="1206" spans="1:8" ht="12.75" customHeight="1">
      <c r="A1206" s="19"/>
      <c r="H1206" s="19"/>
    </row>
    <row r="1207" spans="1:8" ht="12.75" customHeight="1">
      <c r="A1207" s="19"/>
      <c r="H1207" s="19"/>
    </row>
    <row r="1208" spans="1:8" ht="12.75" customHeight="1">
      <c r="A1208" s="19"/>
      <c r="H1208" s="19"/>
    </row>
    <row r="1209" spans="1:8" ht="12.75" customHeight="1">
      <c r="A1209" s="19"/>
      <c r="H1209" s="19"/>
    </row>
    <row r="1210" spans="1:8" ht="12.75" customHeight="1">
      <c r="A1210" s="19"/>
      <c r="H1210" s="19"/>
    </row>
    <row r="1211" spans="1:8" ht="12.75" customHeight="1">
      <c r="A1211" s="19"/>
      <c r="H1211" s="19"/>
    </row>
    <row r="1212" spans="1:8" ht="12.75" customHeight="1">
      <c r="A1212" s="19"/>
      <c r="H1212" s="19"/>
    </row>
    <row r="1213" spans="1:8" ht="12.75" customHeight="1">
      <c r="A1213" s="19"/>
      <c r="H1213" s="19"/>
    </row>
    <row r="1214" spans="1:8" ht="12.75" customHeight="1">
      <c r="A1214" s="19"/>
      <c r="H1214" s="19"/>
    </row>
    <row r="1215" spans="1:8" ht="12.75" customHeight="1">
      <c r="A1215" s="19"/>
      <c r="H1215" s="19"/>
    </row>
    <row r="1216" spans="1:8" ht="12.75" customHeight="1">
      <c r="A1216" s="19"/>
      <c r="H1216" s="19"/>
    </row>
    <row r="1217" spans="1:8" ht="12.75" customHeight="1">
      <c r="A1217" s="19"/>
      <c r="H1217" s="19"/>
    </row>
    <row r="1218" spans="1:8" ht="12.75" customHeight="1">
      <c r="A1218" s="19"/>
      <c r="H1218" s="19"/>
    </row>
    <row r="1219" spans="1:8" ht="12.75" customHeight="1">
      <c r="A1219" s="19"/>
      <c r="H1219" s="19"/>
    </row>
    <row r="1220" spans="1:8" ht="12.75" customHeight="1">
      <c r="A1220" s="19"/>
      <c r="H1220" s="19"/>
    </row>
    <row r="1221" spans="1:8" ht="12.75" customHeight="1">
      <c r="A1221" s="19"/>
      <c r="H1221" s="19"/>
    </row>
    <row r="1222" spans="1:8" ht="12.75" customHeight="1">
      <c r="A1222" s="19"/>
      <c r="H1222" s="19"/>
    </row>
    <row r="1223" spans="1:8" ht="12.75" customHeight="1">
      <c r="A1223" s="19"/>
      <c r="H1223" s="19"/>
    </row>
    <row r="1224" spans="1:8" ht="12.75" customHeight="1">
      <c r="A1224" s="19"/>
      <c r="H1224" s="19"/>
    </row>
    <row r="1225" spans="1:8" ht="12.75" customHeight="1">
      <c r="A1225" s="19"/>
      <c r="H1225" s="19"/>
    </row>
    <row r="1226" spans="1:8" ht="12.75" customHeight="1">
      <c r="A1226" s="19"/>
      <c r="H1226" s="19"/>
    </row>
    <row r="1227" spans="1:8" ht="12.75" customHeight="1">
      <c r="A1227" s="19"/>
      <c r="H1227" s="19"/>
    </row>
    <row r="1228" spans="1:8" ht="12.75" customHeight="1">
      <c r="A1228" s="19"/>
      <c r="H1228" s="19"/>
    </row>
    <row r="1229" spans="1:8" ht="12.75" customHeight="1">
      <c r="A1229" s="19"/>
      <c r="H1229" s="19"/>
    </row>
    <row r="1230" spans="1:8" ht="12.75" customHeight="1">
      <c r="A1230" s="19"/>
      <c r="H1230" s="19"/>
    </row>
    <row r="1231" spans="1:8" ht="12.75" customHeight="1">
      <c r="A1231" s="19"/>
      <c r="H1231" s="19"/>
    </row>
    <row r="1232" spans="1:8" ht="12.75" customHeight="1">
      <c r="A1232" s="19"/>
      <c r="H1232" s="19"/>
    </row>
    <row r="1233" spans="1:8" ht="12.75" customHeight="1">
      <c r="A1233" s="19"/>
      <c r="H1233" s="19"/>
    </row>
    <row r="1234" spans="1:8" ht="12.75" customHeight="1">
      <c r="A1234" s="19"/>
      <c r="H1234" s="19"/>
    </row>
    <row r="1235" spans="1:8" ht="12.75" customHeight="1">
      <c r="A1235" s="19"/>
      <c r="H1235" s="19"/>
    </row>
    <row r="1236" spans="1:8" ht="12.75" customHeight="1">
      <c r="A1236" s="19"/>
      <c r="H1236" s="19"/>
    </row>
    <row r="1237" spans="1:8" ht="12.75" customHeight="1">
      <c r="A1237" s="19"/>
      <c r="H1237" s="19"/>
    </row>
    <row r="1238" spans="1:8" ht="12.75" customHeight="1">
      <c r="A1238" s="19"/>
      <c r="H1238" s="19"/>
    </row>
    <row r="1239" spans="1:8" ht="12.75" customHeight="1">
      <c r="A1239" s="19"/>
      <c r="H1239" s="19"/>
    </row>
    <row r="1240" spans="1:8" ht="12.75" customHeight="1">
      <c r="A1240" s="19"/>
      <c r="H1240" s="19"/>
    </row>
    <row r="1241" spans="1:8" ht="12.75" customHeight="1">
      <c r="A1241" s="19"/>
      <c r="H1241" s="19"/>
    </row>
    <row r="1242" spans="1:8" ht="12.75" customHeight="1">
      <c r="A1242" s="19"/>
      <c r="H1242" s="19"/>
    </row>
    <row r="1243" spans="1:8" ht="12.75" customHeight="1">
      <c r="A1243" s="19"/>
      <c r="H1243" s="19"/>
    </row>
    <row r="1244" spans="1:8" ht="12.75" customHeight="1">
      <c r="A1244" s="19"/>
      <c r="H1244" s="19"/>
    </row>
    <row r="1245" spans="1:8" ht="12.75" customHeight="1">
      <c r="A1245" s="19"/>
      <c r="H1245" s="19"/>
    </row>
    <row r="1246" spans="1:8" ht="12.75" customHeight="1">
      <c r="A1246" s="19"/>
      <c r="H1246" s="19"/>
    </row>
    <row r="1247" spans="1:8" ht="12.75" customHeight="1">
      <c r="A1247" s="19"/>
      <c r="H1247" s="19"/>
    </row>
    <row r="1248" spans="1:8" ht="12.75" customHeight="1">
      <c r="A1248" s="19"/>
      <c r="H1248" s="19"/>
    </row>
    <row r="1249" spans="1:8" ht="12.75" customHeight="1">
      <c r="A1249" s="19"/>
      <c r="H1249" s="19"/>
    </row>
    <row r="1250" spans="1:8" ht="12.75" customHeight="1">
      <c r="A1250" s="19"/>
      <c r="H1250" s="19"/>
    </row>
    <row r="1251" spans="1:8" ht="12.75" customHeight="1">
      <c r="A1251" s="19"/>
      <c r="H1251" s="19"/>
    </row>
    <row r="1252" spans="1:8" ht="12.75" customHeight="1">
      <c r="A1252" s="19"/>
      <c r="H1252" s="19"/>
    </row>
    <row r="1253" spans="1:8" ht="12.75" customHeight="1">
      <c r="A1253" s="19"/>
      <c r="H1253" s="19"/>
    </row>
    <row r="1254" spans="1:8" ht="12.75" customHeight="1">
      <c r="A1254" s="19"/>
      <c r="H1254" s="19"/>
    </row>
    <row r="1255" spans="1:8" ht="12.75" customHeight="1">
      <c r="A1255" s="19"/>
      <c r="H1255" s="19"/>
    </row>
    <row r="1256" spans="1:8" ht="12.75" customHeight="1">
      <c r="A1256" s="19"/>
      <c r="H1256" s="19"/>
    </row>
    <row r="1257" spans="1:8" ht="12.75" customHeight="1">
      <c r="A1257" s="19"/>
      <c r="H1257" s="19"/>
    </row>
    <row r="1258" spans="1:8" ht="12.75" customHeight="1">
      <c r="A1258" s="19"/>
      <c r="H1258" s="19"/>
    </row>
    <row r="1259" spans="1:8" ht="12.75" customHeight="1">
      <c r="A1259" s="19"/>
      <c r="H1259" s="19"/>
    </row>
    <row r="1260" spans="1:8" ht="12.75" customHeight="1">
      <c r="A1260" s="19"/>
      <c r="H1260" s="19"/>
    </row>
    <row r="1261" spans="1:8" ht="12.75" customHeight="1">
      <c r="A1261" s="19"/>
      <c r="H1261" s="19"/>
    </row>
    <row r="1262" spans="1:8" ht="12.75" customHeight="1">
      <c r="A1262" s="19"/>
      <c r="H1262" s="19"/>
    </row>
    <row r="1263" spans="1:8" ht="12.75" customHeight="1">
      <c r="A1263" s="19"/>
      <c r="H1263" s="19"/>
    </row>
    <row r="1264" spans="1:8" ht="12.75" customHeight="1">
      <c r="A1264" s="19"/>
      <c r="H1264" s="19"/>
    </row>
    <row r="1265" spans="1:8" ht="12.75" customHeight="1">
      <c r="A1265" s="19"/>
      <c r="H1265" s="19"/>
    </row>
    <row r="1266" spans="1:8" ht="12.75" customHeight="1">
      <c r="A1266" s="19"/>
      <c r="H1266" s="19"/>
    </row>
    <row r="1267" spans="1:8" ht="12.75" customHeight="1">
      <c r="A1267" s="19"/>
      <c r="H1267" s="19"/>
    </row>
    <row r="1268" spans="1:8" ht="12.75" customHeight="1">
      <c r="A1268" s="19"/>
      <c r="H1268" s="19"/>
    </row>
    <row r="1269" spans="1:8" ht="12.75" customHeight="1">
      <c r="A1269" s="19"/>
      <c r="H1269" s="19"/>
    </row>
    <row r="1270" spans="1:8" ht="12.75" customHeight="1">
      <c r="A1270" s="19"/>
      <c r="H1270" s="19"/>
    </row>
    <row r="1271" spans="1:8" ht="12.75" customHeight="1">
      <c r="A1271" s="19"/>
      <c r="H1271" s="19"/>
    </row>
    <row r="1272" spans="1:8" ht="12.75" customHeight="1">
      <c r="A1272" s="19"/>
      <c r="H1272" s="19"/>
    </row>
    <row r="1273" spans="1:8" ht="12.75" customHeight="1">
      <c r="A1273" s="19"/>
      <c r="H1273" s="19"/>
    </row>
    <row r="1274" spans="1:8" ht="12.75" customHeight="1">
      <c r="A1274" s="19"/>
      <c r="H1274" s="19"/>
    </row>
    <row r="1275" spans="1:8" ht="12.75" customHeight="1">
      <c r="A1275" s="19"/>
      <c r="H1275" s="19"/>
    </row>
    <row r="1276" spans="1:8" ht="12.75" customHeight="1">
      <c r="A1276" s="19"/>
      <c r="H1276" s="19"/>
    </row>
    <row r="1277" spans="1:8" ht="12.75" customHeight="1">
      <c r="A1277" s="19"/>
      <c r="H1277" s="19"/>
    </row>
    <row r="1278" spans="1:8" ht="12.75" customHeight="1">
      <c r="A1278" s="19"/>
      <c r="H1278" s="19"/>
    </row>
    <row r="1279" spans="1:8" ht="12.75" customHeight="1">
      <c r="A1279" s="19"/>
      <c r="H1279" s="19"/>
    </row>
    <row r="1280" spans="1:8" ht="12.75" customHeight="1">
      <c r="A1280" s="19"/>
      <c r="H1280" s="19"/>
    </row>
    <row r="1281" spans="1:8" ht="12.75" customHeight="1">
      <c r="A1281" s="19"/>
      <c r="H1281" s="19"/>
    </row>
    <row r="1282" spans="1:8" ht="12.75" customHeight="1">
      <c r="A1282" s="19"/>
      <c r="H1282" s="19"/>
    </row>
    <row r="1283" spans="1:8" ht="12.75" customHeight="1">
      <c r="A1283" s="19"/>
      <c r="H1283" s="19"/>
    </row>
    <row r="1284" spans="1:8" ht="12.75" customHeight="1">
      <c r="A1284" s="19"/>
      <c r="H1284" s="19"/>
    </row>
    <row r="1285" spans="1:8" ht="12.75" customHeight="1">
      <c r="A1285" s="19"/>
      <c r="H1285" s="19"/>
    </row>
    <row r="1286" spans="1:8" ht="12.75" customHeight="1">
      <c r="A1286" s="19"/>
      <c r="H1286" s="19"/>
    </row>
    <row r="1287" spans="1:8" ht="12.75" customHeight="1">
      <c r="A1287" s="19"/>
      <c r="H1287" s="19"/>
    </row>
    <row r="1288" spans="1:8" ht="12.75" customHeight="1">
      <c r="A1288" s="19"/>
      <c r="H1288" s="19"/>
    </row>
    <row r="1289" spans="1:8" ht="12.75" customHeight="1">
      <c r="A1289" s="19"/>
      <c r="H1289" s="19"/>
    </row>
    <row r="1290" spans="1:8" ht="12.75" customHeight="1">
      <c r="A1290" s="19"/>
      <c r="H1290" s="19"/>
    </row>
    <row r="1291" spans="1:8" ht="12.75" customHeight="1">
      <c r="A1291" s="19"/>
      <c r="H1291" s="19"/>
    </row>
    <row r="1292" spans="1:8" ht="12.75" customHeight="1">
      <c r="A1292" s="19"/>
      <c r="H1292" s="19"/>
    </row>
    <row r="1293" spans="1:8" ht="12.75" customHeight="1">
      <c r="A1293" s="19"/>
      <c r="H1293" s="19"/>
    </row>
    <row r="1294" spans="1:8" ht="12.75" customHeight="1">
      <c r="A1294" s="19"/>
      <c r="H1294" s="19"/>
    </row>
    <row r="1295" spans="1:8" ht="12.75" customHeight="1">
      <c r="A1295" s="19"/>
      <c r="H1295" s="19"/>
    </row>
    <row r="1296" spans="1:8" ht="12.75" customHeight="1">
      <c r="A1296" s="19"/>
      <c r="H1296" s="19"/>
    </row>
    <row r="1297" spans="1:8" ht="12.75" customHeight="1">
      <c r="A1297" s="19"/>
      <c r="H1297" s="19"/>
    </row>
    <row r="1298" spans="1:8" ht="12.75" customHeight="1">
      <c r="A1298" s="19"/>
      <c r="H1298" s="19"/>
    </row>
    <row r="1299" spans="1:8" ht="12.75" customHeight="1">
      <c r="A1299" s="19"/>
      <c r="H1299" s="19"/>
    </row>
    <row r="1300" spans="1:8" ht="12.75" customHeight="1">
      <c r="A1300" s="19"/>
      <c r="H1300" s="19"/>
    </row>
    <row r="1301" spans="1:8" ht="12.75" customHeight="1">
      <c r="A1301" s="19"/>
      <c r="H1301" s="19"/>
    </row>
    <row r="1302" spans="1:8" ht="12.75" customHeight="1">
      <c r="A1302" s="19"/>
      <c r="H1302" s="19"/>
    </row>
    <row r="1303" spans="1:8" ht="12.75" customHeight="1">
      <c r="A1303" s="19"/>
      <c r="H1303" s="19"/>
    </row>
    <row r="1304" spans="1:8" ht="12.75" customHeight="1">
      <c r="A1304" s="19"/>
      <c r="H1304" s="19"/>
    </row>
    <row r="1305" spans="1:8" ht="12.75" customHeight="1">
      <c r="A1305" s="19"/>
      <c r="H1305" s="19"/>
    </row>
    <row r="1306" spans="1:8" ht="12.75" customHeight="1">
      <c r="A1306" s="19"/>
      <c r="H1306" s="19"/>
    </row>
    <row r="1307" spans="1:8" ht="12.75" customHeight="1">
      <c r="A1307" s="19"/>
      <c r="H1307" s="19"/>
    </row>
    <row r="1308" spans="1:8" ht="12.75" customHeight="1">
      <c r="A1308" s="19"/>
      <c r="H1308" s="19"/>
    </row>
    <row r="1309" spans="1:8" ht="12.75" customHeight="1">
      <c r="A1309" s="19"/>
      <c r="H1309" s="19"/>
    </row>
    <row r="1310" spans="1:8" ht="12.75" customHeight="1">
      <c r="A1310" s="19"/>
      <c r="H1310" s="19"/>
    </row>
    <row r="1311" spans="1:8" ht="12.75" customHeight="1">
      <c r="A1311" s="19"/>
      <c r="H1311" s="19"/>
    </row>
    <row r="1312" spans="1:8" ht="12.75" customHeight="1">
      <c r="A1312" s="19"/>
      <c r="H1312" s="19"/>
    </row>
    <row r="1313" spans="1:8" ht="12.75" customHeight="1">
      <c r="A1313" s="19"/>
      <c r="H1313" s="19"/>
    </row>
    <row r="1314" spans="1:8" ht="12.75" customHeight="1">
      <c r="A1314" s="19"/>
      <c r="H1314" s="19"/>
    </row>
    <row r="1315" spans="1:8" ht="12.75" customHeight="1">
      <c r="A1315" s="19"/>
      <c r="H1315" s="19"/>
    </row>
    <row r="1316" spans="1:8" ht="12.75" customHeight="1">
      <c r="A1316" s="19"/>
      <c r="H1316" s="19"/>
    </row>
    <row r="1317" spans="1:8" ht="12.75" customHeight="1">
      <c r="A1317" s="19"/>
      <c r="H1317" s="19"/>
    </row>
    <row r="1318" spans="1:8" ht="12.75" customHeight="1">
      <c r="A1318" s="19"/>
      <c r="H1318" s="19"/>
    </row>
    <row r="1319" spans="1:8" ht="12.75" customHeight="1">
      <c r="A1319" s="19"/>
      <c r="H1319" s="19"/>
    </row>
    <row r="1320" spans="1:8" ht="12.75" customHeight="1">
      <c r="A1320" s="19"/>
      <c r="H1320" s="19"/>
    </row>
    <row r="1321" spans="1:8" ht="12.75" customHeight="1">
      <c r="A1321" s="19"/>
      <c r="H1321" s="19"/>
    </row>
    <row r="1322" spans="1:8" ht="12.75" customHeight="1">
      <c r="A1322" s="19"/>
      <c r="H1322" s="19"/>
    </row>
    <row r="1323" spans="1:8" ht="12.75" customHeight="1">
      <c r="A1323" s="19"/>
      <c r="H1323" s="19"/>
    </row>
    <row r="1324" spans="1:8" ht="12.75" customHeight="1">
      <c r="A1324" s="19"/>
      <c r="H1324" s="19"/>
    </row>
    <row r="1325" spans="1:8" ht="12.75" customHeight="1">
      <c r="A1325" s="19"/>
      <c r="H1325" s="19"/>
    </row>
    <row r="1326" spans="1:8" ht="12.75" customHeight="1">
      <c r="A1326" s="19"/>
      <c r="H1326" s="19"/>
    </row>
    <row r="1327" spans="1:8" ht="12.75" customHeight="1">
      <c r="A1327" s="19"/>
      <c r="H1327" s="19"/>
    </row>
    <row r="1328" spans="1:8" ht="12.75" customHeight="1">
      <c r="A1328" s="19"/>
      <c r="H1328" s="19"/>
    </row>
    <row r="1329" spans="1:8" ht="12.75" customHeight="1">
      <c r="A1329" s="19"/>
      <c r="H1329" s="19"/>
    </row>
    <row r="1330" spans="1:8" ht="12.75" customHeight="1">
      <c r="A1330" s="19"/>
      <c r="H1330" s="19"/>
    </row>
    <row r="1331" spans="1:8" ht="12.75" customHeight="1">
      <c r="A1331" s="19"/>
      <c r="H1331" s="19"/>
    </row>
    <row r="1332" spans="1:8" ht="12.75" customHeight="1">
      <c r="A1332" s="19"/>
      <c r="H1332" s="19"/>
    </row>
    <row r="1333" spans="1:8" ht="12.75" customHeight="1">
      <c r="A1333" s="19"/>
      <c r="H1333" s="19"/>
    </row>
    <row r="1334" spans="1:8" ht="12.75" customHeight="1">
      <c r="A1334" s="19"/>
      <c r="H1334" s="19"/>
    </row>
    <row r="1335" spans="1:8" ht="12.75" customHeight="1">
      <c r="A1335" s="19"/>
      <c r="H1335" s="19"/>
    </row>
    <row r="1336" spans="1:8" ht="12.75" customHeight="1">
      <c r="A1336" s="19"/>
      <c r="H1336" s="19"/>
    </row>
    <row r="1337" spans="1:8" ht="12.75" customHeight="1">
      <c r="A1337" s="19"/>
      <c r="H1337" s="19"/>
    </row>
    <row r="1338" spans="1:8" ht="12.75" customHeight="1">
      <c r="A1338" s="19"/>
      <c r="H1338" s="19"/>
    </row>
    <row r="1339" spans="1:8" ht="12.75" customHeight="1">
      <c r="A1339" s="19"/>
      <c r="H1339" s="19"/>
    </row>
    <row r="1340" spans="1:8" ht="12.75" customHeight="1">
      <c r="A1340" s="19"/>
      <c r="H1340" s="19"/>
    </row>
    <row r="1341" spans="1:8" ht="12.75" customHeight="1">
      <c r="A1341" s="19"/>
      <c r="H1341" s="19"/>
    </row>
    <row r="1342" spans="1:8" ht="12.75" customHeight="1">
      <c r="A1342" s="19"/>
      <c r="H1342" s="19"/>
    </row>
    <row r="1343" spans="1:8" ht="12.75" customHeight="1">
      <c r="A1343" s="19"/>
      <c r="H1343" s="19"/>
    </row>
    <row r="1344" spans="1:8" ht="12.75" customHeight="1">
      <c r="A1344" s="19"/>
      <c r="H1344" s="19"/>
    </row>
    <row r="1345" spans="1:8" ht="12.75" customHeight="1">
      <c r="A1345" s="19"/>
      <c r="H1345" s="19"/>
    </row>
    <row r="1346" spans="1:8" ht="12.75" customHeight="1">
      <c r="A1346" s="19"/>
      <c r="H1346" s="19"/>
    </row>
    <row r="1347" spans="1:8" ht="12.75" customHeight="1">
      <c r="A1347" s="19"/>
      <c r="H1347" s="19"/>
    </row>
    <row r="1348" spans="1:8" ht="12.75" customHeight="1">
      <c r="A1348" s="19"/>
      <c r="H1348" s="19"/>
    </row>
    <row r="1349" spans="1:8" ht="12.75" customHeight="1">
      <c r="A1349" s="19"/>
      <c r="H1349" s="19"/>
    </row>
    <row r="1350" spans="1:8" ht="12.75" customHeight="1">
      <c r="A1350" s="19"/>
      <c r="H1350" s="19"/>
    </row>
    <row r="1351" spans="1:8" ht="12.75" customHeight="1">
      <c r="A1351" s="19"/>
      <c r="H1351" s="19"/>
    </row>
    <row r="1352" spans="1:8" ht="12.75" customHeight="1">
      <c r="A1352" s="19"/>
      <c r="H1352" s="19"/>
    </row>
    <row r="1353" spans="1:8" ht="12.75" customHeight="1">
      <c r="A1353" s="19"/>
      <c r="H1353" s="19"/>
    </row>
    <row r="1354" spans="1:8" ht="12.75" customHeight="1">
      <c r="A1354" s="19"/>
      <c r="H1354" s="19"/>
    </row>
    <row r="1355" spans="1:8" ht="12.75" customHeight="1">
      <c r="A1355" s="19"/>
      <c r="H1355" s="19"/>
    </row>
    <row r="1356" spans="1:8" ht="12.75" customHeight="1">
      <c r="A1356" s="19"/>
      <c r="H1356" s="19"/>
    </row>
    <row r="1357" spans="1:8" ht="12.75" customHeight="1">
      <c r="A1357" s="19"/>
      <c r="H1357" s="19"/>
    </row>
    <row r="1358" spans="1:8" ht="12.75" customHeight="1">
      <c r="A1358" s="19"/>
      <c r="H1358" s="19"/>
    </row>
    <row r="1359" spans="1:8" ht="12.75" customHeight="1">
      <c r="A1359" s="19"/>
      <c r="H1359" s="19"/>
    </row>
    <row r="1360" spans="1:8" ht="12.75" customHeight="1">
      <c r="A1360" s="19"/>
      <c r="H1360" s="19"/>
    </row>
    <row r="1361" spans="1:8" ht="12.75" customHeight="1">
      <c r="A1361" s="19"/>
      <c r="H1361" s="19"/>
    </row>
    <row r="1362" spans="1:8" ht="12.75" customHeight="1">
      <c r="A1362" s="19"/>
      <c r="H1362" s="19"/>
    </row>
    <row r="1363" spans="1:8" ht="12.75" customHeight="1">
      <c r="A1363" s="19"/>
      <c r="H1363" s="19"/>
    </row>
    <row r="1364" spans="1:8" ht="12.75" customHeight="1">
      <c r="A1364" s="19"/>
      <c r="H1364" s="19"/>
    </row>
    <row r="1365" spans="1:8" ht="12.75" customHeight="1">
      <c r="A1365" s="19"/>
      <c r="H1365" s="19"/>
    </row>
    <row r="1366" spans="1:8" ht="12.75" customHeight="1">
      <c r="A1366" s="19"/>
      <c r="H1366" s="19"/>
    </row>
    <row r="1367" spans="1:8" ht="12.75" customHeight="1">
      <c r="A1367" s="19"/>
      <c r="H1367" s="19"/>
    </row>
    <row r="1368" spans="1:8" ht="12.75" customHeight="1">
      <c r="A1368" s="19"/>
      <c r="H1368" s="19"/>
    </row>
    <row r="1369" spans="1:8" ht="12.75" customHeight="1">
      <c r="A1369" s="19"/>
      <c r="H1369" s="19"/>
    </row>
    <row r="1370" spans="1:8" ht="12.75" customHeight="1">
      <c r="A1370" s="19"/>
      <c r="H1370" s="19"/>
    </row>
    <row r="1371" spans="1:8" ht="12.75" customHeight="1">
      <c r="A1371" s="19"/>
      <c r="H1371" s="19"/>
    </row>
    <row r="1372" spans="1:8" ht="12.75" customHeight="1">
      <c r="A1372" s="19"/>
      <c r="H1372" s="19"/>
    </row>
    <row r="1373" spans="1:8" ht="12.75" customHeight="1">
      <c r="A1373" s="19"/>
      <c r="H1373" s="19"/>
    </row>
    <row r="1374" spans="1:8" ht="12.75" customHeight="1">
      <c r="A1374" s="19"/>
      <c r="H1374" s="19"/>
    </row>
    <row r="1375" spans="1:8" ht="12.75" customHeight="1">
      <c r="A1375" s="19"/>
      <c r="H1375" s="19"/>
    </row>
    <row r="1376" spans="1:8" ht="12.75" customHeight="1">
      <c r="A1376" s="19"/>
      <c r="H1376" s="19"/>
    </row>
    <row r="1377" spans="1:8" ht="12.75" customHeight="1">
      <c r="A1377" s="19"/>
      <c r="H1377" s="19"/>
    </row>
    <row r="1378" spans="1:8" ht="12.75" customHeight="1">
      <c r="A1378" s="19"/>
      <c r="H1378" s="19"/>
    </row>
    <row r="1379" spans="1:8" ht="12.75" customHeight="1">
      <c r="A1379" s="19"/>
      <c r="H1379" s="19"/>
    </row>
    <row r="1380" spans="1:8" ht="12.75" customHeight="1">
      <c r="A1380" s="19"/>
      <c r="H1380" s="19"/>
    </row>
    <row r="1381" spans="1:8" ht="12.75" customHeight="1">
      <c r="A1381" s="19"/>
      <c r="H1381" s="19"/>
    </row>
    <row r="1382" spans="1:8" ht="12.75" customHeight="1">
      <c r="A1382" s="19"/>
      <c r="H1382" s="19"/>
    </row>
    <row r="1383" spans="1:8" ht="12.75" customHeight="1">
      <c r="A1383" s="19"/>
      <c r="H1383" s="19"/>
    </row>
    <row r="1384" spans="1:8" ht="12.75" customHeight="1">
      <c r="A1384" s="19"/>
      <c r="H1384" s="19"/>
    </row>
    <row r="1385" spans="1:8" ht="12.75" customHeight="1">
      <c r="A1385" s="19"/>
      <c r="H1385" s="19"/>
    </row>
    <row r="1386" spans="1:8" ht="12.75" customHeight="1">
      <c r="A1386" s="19"/>
      <c r="H1386" s="19"/>
    </row>
    <row r="1387" spans="1:8" ht="12.75" customHeight="1">
      <c r="A1387" s="19"/>
      <c r="H1387" s="19"/>
    </row>
    <row r="1388" spans="1:8" ht="12.75" customHeight="1">
      <c r="A1388" s="19"/>
      <c r="H1388" s="19"/>
    </row>
    <row r="1389" spans="1:8" ht="12.75" customHeight="1">
      <c r="A1389" s="19"/>
      <c r="H1389" s="19"/>
    </row>
    <row r="1390" spans="1:8" ht="12.75" customHeight="1">
      <c r="A1390" s="19"/>
      <c r="H1390" s="19"/>
    </row>
    <row r="1391" spans="1:8" ht="12.75" customHeight="1">
      <c r="A1391" s="19"/>
      <c r="H1391" s="19"/>
    </row>
    <row r="1392" spans="1:8" ht="12.75" customHeight="1">
      <c r="A1392" s="19"/>
      <c r="H1392" s="19"/>
    </row>
    <row r="1393" spans="1:8" ht="12.75" customHeight="1">
      <c r="A1393" s="19"/>
      <c r="H1393" s="19"/>
    </row>
    <row r="1394" spans="1:8" ht="12.75" customHeight="1">
      <c r="A1394" s="19"/>
      <c r="H1394" s="19"/>
    </row>
    <row r="1395" spans="1:8" ht="12.75" customHeight="1">
      <c r="A1395" s="19"/>
      <c r="H1395" s="19"/>
    </row>
    <row r="1396" spans="1:8" ht="12.75" customHeight="1">
      <c r="A1396" s="19"/>
      <c r="H1396" s="19"/>
    </row>
    <row r="1397" spans="1:8" ht="12.75" customHeight="1">
      <c r="A1397" s="19"/>
      <c r="H1397" s="19"/>
    </row>
    <row r="1398" spans="1:8" ht="12.75" customHeight="1">
      <c r="A1398" s="19"/>
      <c r="H1398" s="19"/>
    </row>
    <row r="1399" spans="1:8" ht="12.75" customHeight="1">
      <c r="A1399" s="19"/>
      <c r="H1399" s="19"/>
    </row>
    <row r="1400" spans="1:8" ht="12.75" customHeight="1">
      <c r="A1400" s="19"/>
      <c r="H1400" s="19"/>
    </row>
    <row r="1401" spans="1:8" ht="12.75" customHeight="1">
      <c r="A1401" s="19"/>
      <c r="H1401" s="19"/>
    </row>
    <row r="1402" spans="1:8" ht="12.75" customHeight="1">
      <c r="A1402" s="19"/>
      <c r="H1402" s="19"/>
    </row>
    <row r="1403" spans="1:8" ht="12.75" customHeight="1">
      <c r="A1403" s="19"/>
      <c r="H1403" s="19"/>
    </row>
    <row r="1404" spans="1:8" ht="12.75" customHeight="1">
      <c r="A1404" s="19"/>
      <c r="H1404" s="19"/>
    </row>
    <row r="1405" spans="1:8" ht="12.75" customHeight="1">
      <c r="A1405" s="19"/>
      <c r="H1405" s="19"/>
    </row>
    <row r="1406" spans="1:8" ht="12.75" customHeight="1">
      <c r="A1406" s="19"/>
      <c r="H1406" s="19"/>
    </row>
    <row r="1407" spans="1:8" ht="12.75" customHeight="1">
      <c r="A1407" s="19"/>
      <c r="H1407" s="19"/>
    </row>
    <row r="1408" spans="1:8" ht="12.75" customHeight="1">
      <c r="A1408" s="19"/>
      <c r="H1408" s="19"/>
    </row>
    <row r="1409" spans="1:8" ht="12.75" customHeight="1">
      <c r="A1409" s="19"/>
      <c r="H1409" s="19"/>
    </row>
    <row r="1410" spans="1:8" ht="12.75" customHeight="1">
      <c r="A1410" s="19"/>
      <c r="H1410" s="19"/>
    </row>
    <row r="1411" spans="1:8" ht="12.75" customHeight="1">
      <c r="A1411" s="19"/>
      <c r="H1411" s="19"/>
    </row>
    <row r="1412" spans="1:8" ht="12.75" customHeight="1">
      <c r="A1412" s="19"/>
      <c r="H1412" s="19"/>
    </row>
    <row r="1413" spans="1:8" ht="12.75" customHeight="1">
      <c r="A1413" s="19"/>
      <c r="H1413" s="19"/>
    </row>
    <row r="1414" spans="1:8" ht="12.75" customHeight="1">
      <c r="A1414" s="19"/>
      <c r="H1414" s="19"/>
    </row>
    <row r="1415" spans="1:8" ht="12.75" customHeight="1">
      <c r="A1415" s="19"/>
      <c r="H1415" s="19"/>
    </row>
    <row r="1416" spans="1:8" ht="12.75" customHeight="1">
      <c r="A1416" s="19"/>
      <c r="H1416" s="19"/>
    </row>
    <row r="1417" spans="1:8" ht="12.75" customHeight="1">
      <c r="A1417" s="19"/>
      <c r="H1417" s="19"/>
    </row>
    <row r="1418" spans="1:8" ht="12.75" customHeight="1">
      <c r="A1418" s="19"/>
      <c r="H1418" s="19"/>
    </row>
    <row r="1419" spans="1:8" ht="12.75" customHeight="1">
      <c r="A1419" s="19"/>
      <c r="H1419" s="19"/>
    </row>
    <row r="1420" spans="1:8" ht="12.75" customHeight="1">
      <c r="A1420" s="19"/>
      <c r="H1420" s="19"/>
    </row>
    <row r="1421" spans="1:8" ht="12.75" customHeight="1">
      <c r="A1421" s="19"/>
      <c r="H1421" s="19"/>
    </row>
    <row r="1422" spans="1:8" ht="12.75" customHeight="1">
      <c r="A1422" s="19"/>
      <c r="H1422" s="19"/>
    </row>
    <row r="1423" spans="1:8" ht="12.75" customHeight="1">
      <c r="A1423" s="19"/>
      <c r="H1423" s="19"/>
    </row>
    <row r="1424" spans="1:8" ht="12.75" customHeight="1">
      <c r="A1424" s="19"/>
      <c r="H1424" s="19"/>
    </row>
    <row r="1425" spans="1:8" ht="12.75" customHeight="1">
      <c r="A1425" s="19"/>
      <c r="H1425" s="19"/>
    </row>
    <row r="1426" spans="1:8" ht="12.75" customHeight="1">
      <c r="A1426" s="19"/>
      <c r="H1426" s="19"/>
    </row>
    <row r="1427" spans="1:8" ht="12.75" customHeight="1">
      <c r="A1427" s="19"/>
      <c r="H1427" s="19"/>
    </row>
    <row r="1428" spans="1:8" ht="12.75" customHeight="1">
      <c r="A1428" s="19"/>
      <c r="H1428" s="19"/>
    </row>
    <row r="1429" spans="1:8" ht="12.75" customHeight="1">
      <c r="A1429" s="19"/>
      <c r="H1429" s="19"/>
    </row>
    <row r="1430" spans="1:8" ht="12.75" customHeight="1">
      <c r="A1430" s="19"/>
      <c r="H1430" s="19"/>
    </row>
    <row r="1431" spans="1:8" ht="12.75" customHeight="1">
      <c r="A1431" s="19"/>
      <c r="H1431" s="19"/>
    </row>
    <row r="1432" spans="1:8" ht="12.75" customHeight="1">
      <c r="A1432" s="19"/>
      <c r="H1432" s="19"/>
    </row>
    <row r="1433" spans="1:8" ht="12.75" customHeight="1">
      <c r="A1433" s="19"/>
      <c r="H1433" s="19"/>
    </row>
    <row r="1434" spans="1:8" ht="12.75" customHeight="1">
      <c r="A1434" s="19"/>
      <c r="H1434" s="19"/>
    </row>
    <row r="1435" spans="1:8" ht="12.75" customHeight="1">
      <c r="A1435" s="19"/>
      <c r="H1435" s="19"/>
    </row>
    <row r="1436" spans="1:8" ht="12.75" customHeight="1">
      <c r="A1436" s="19"/>
      <c r="H1436" s="19"/>
    </row>
    <row r="1437" spans="1:8" ht="12.75" customHeight="1">
      <c r="A1437" s="19"/>
      <c r="H1437" s="19"/>
    </row>
    <row r="1438" spans="1:8" ht="12.75" customHeight="1">
      <c r="A1438" s="19"/>
      <c r="H1438" s="19"/>
    </row>
    <row r="1439" spans="1:8" ht="12.75" customHeight="1">
      <c r="A1439" s="19"/>
      <c r="H1439" s="19"/>
    </row>
    <row r="1440" spans="1:8" ht="12.75" customHeight="1">
      <c r="A1440" s="19"/>
      <c r="H1440" s="19"/>
    </row>
    <row r="1441" spans="1:8" ht="12.75" customHeight="1">
      <c r="A1441" s="19"/>
      <c r="H1441" s="19"/>
    </row>
    <row r="1442" spans="1:8" ht="12.75" customHeight="1">
      <c r="A1442" s="19"/>
      <c r="H1442" s="19"/>
    </row>
    <row r="1443" spans="1:8" ht="12.75" customHeight="1">
      <c r="A1443" s="19"/>
      <c r="H1443" s="19"/>
    </row>
    <row r="1444" spans="1:8" ht="12.75" customHeight="1">
      <c r="A1444" s="19"/>
      <c r="H1444" s="19"/>
    </row>
    <row r="1445" spans="1:8" ht="12.75" customHeight="1">
      <c r="A1445" s="19"/>
      <c r="H1445" s="19"/>
    </row>
    <row r="1446" spans="1:8" ht="12.75" customHeight="1">
      <c r="A1446" s="19"/>
      <c r="H1446" s="19"/>
    </row>
    <row r="1447" spans="1:8" ht="12.75" customHeight="1">
      <c r="A1447" s="19"/>
      <c r="H1447" s="19"/>
    </row>
    <row r="1448" spans="1:8" ht="12.75" customHeight="1">
      <c r="A1448" s="19"/>
      <c r="H1448" s="19"/>
    </row>
    <row r="1449" spans="1:8" ht="12.75" customHeight="1">
      <c r="A1449" s="19"/>
      <c r="H1449" s="19"/>
    </row>
    <row r="1450" spans="1:8" ht="12.75" customHeight="1">
      <c r="A1450" s="19"/>
      <c r="H1450" s="19"/>
    </row>
    <row r="1451" spans="1:8" ht="12.75" customHeight="1">
      <c r="A1451" s="19"/>
      <c r="H1451" s="19"/>
    </row>
    <row r="1452" spans="1:8" ht="12.75" customHeight="1">
      <c r="A1452" s="19"/>
      <c r="H1452" s="19"/>
    </row>
    <row r="1453" spans="1:8" ht="12.75" customHeight="1">
      <c r="A1453" s="19"/>
      <c r="H1453" s="19"/>
    </row>
    <row r="1454" spans="1:8" ht="12.75" customHeight="1">
      <c r="A1454" s="19"/>
      <c r="H1454" s="19"/>
    </row>
    <row r="1455" spans="1:8" ht="12.75" customHeight="1">
      <c r="A1455" s="19"/>
      <c r="H1455" s="19"/>
    </row>
    <row r="1456" spans="1:8" ht="12.75" customHeight="1">
      <c r="A1456" s="19"/>
      <c r="H1456" s="19"/>
    </row>
    <row r="1457" spans="1:8" ht="12.75" customHeight="1">
      <c r="A1457" s="19"/>
      <c r="H1457" s="19"/>
    </row>
    <row r="1458" spans="1:8" ht="12.75" customHeight="1">
      <c r="A1458" s="19"/>
      <c r="H1458" s="19"/>
    </row>
    <row r="1459" spans="1:8" ht="12.75" customHeight="1">
      <c r="A1459" s="19"/>
      <c r="H1459" s="19"/>
    </row>
    <row r="1460" spans="1:8" ht="12.75" customHeight="1">
      <c r="A1460" s="19"/>
      <c r="H1460" s="19"/>
    </row>
    <row r="1461" spans="1:8" ht="12.75" customHeight="1">
      <c r="A1461" s="19"/>
      <c r="H1461" s="19"/>
    </row>
    <row r="1462" spans="1:8" ht="12.75" customHeight="1">
      <c r="A1462" s="19"/>
      <c r="H1462" s="19"/>
    </row>
    <row r="1463" spans="1:8" ht="12.75" customHeight="1">
      <c r="A1463" s="19"/>
      <c r="H1463" s="19"/>
    </row>
    <row r="1464" spans="1:8" ht="12.75" customHeight="1">
      <c r="A1464" s="19"/>
      <c r="H1464" s="19"/>
    </row>
    <row r="1465" spans="1:8" ht="12.75" customHeight="1">
      <c r="A1465" s="19"/>
      <c r="H1465" s="19"/>
    </row>
    <row r="1466" spans="1:8" ht="12.75" customHeight="1">
      <c r="A1466" s="19"/>
      <c r="H1466" s="19"/>
    </row>
    <row r="1467" spans="1:8" ht="12.75" customHeight="1">
      <c r="A1467" s="19"/>
      <c r="H1467" s="19"/>
    </row>
    <row r="1468" spans="1:8" ht="12.75" customHeight="1">
      <c r="A1468" s="19"/>
      <c r="H1468" s="19"/>
    </row>
    <row r="1469" spans="1:8" ht="12.75" customHeight="1">
      <c r="A1469" s="19"/>
      <c r="H1469" s="19"/>
    </row>
    <row r="1470" spans="1:8" ht="12.75" customHeight="1">
      <c r="A1470" s="19"/>
      <c r="H1470" s="19"/>
    </row>
    <row r="1471" spans="1:8" ht="12.75" customHeight="1">
      <c r="A1471" s="19"/>
      <c r="H1471" s="19"/>
    </row>
    <row r="1472" spans="1:8" ht="12.75" customHeight="1">
      <c r="A1472" s="19"/>
      <c r="H1472" s="19"/>
    </row>
    <row r="1473" spans="1:8" ht="12.75" customHeight="1">
      <c r="A1473" s="19"/>
      <c r="H1473" s="19"/>
    </row>
    <row r="1474" spans="1:8" ht="12.75" customHeight="1">
      <c r="A1474" s="19"/>
      <c r="H1474" s="19"/>
    </row>
    <row r="1475" spans="1:8" ht="12.75" customHeight="1">
      <c r="A1475" s="19"/>
      <c r="H1475" s="19"/>
    </row>
    <row r="1476" spans="1:8" ht="12.75" customHeight="1">
      <c r="A1476" s="19"/>
      <c r="H1476" s="19"/>
    </row>
    <row r="1477" spans="1:8" ht="12.75" customHeight="1">
      <c r="A1477" s="19"/>
      <c r="H1477" s="19"/>
    </row>
    <row r="1478" spans="1:8" ht="12.75" customHeight="1">
      <c r="A1478" s="19"/>
      <c r="H1478" s="19"/>
    </row>
    <row r="1479" spans="1:8" ht="12.75" customHeight="1">
      <c r="A1479" s="19"/>
      <c r="H1479" s="19"/>
    </row>
    <row r="1480" spans="1:8" ht="12.75" customHeight="1">
      <c r="A1480" s="19"/>
      <c r="H1480" s="19"/>
    </row>
    <row r="1481" spans="1:8" ht="12.75" customHeight="1">
      <c r="A1481" s="19"/>
      <c r="H1481" s="19"/>
    </row>
    <row r="1482" spans="1:8" ht="12.75" customHeight="1">
      <c r="A1482" s="19"/>
      <c r="H1482" s="19"/>
    </row>
    <row r="1483" spans="1:8" ht="12.75" customHeight="1">
      <c r="A1483" s="19"/>
      <c r="H1483" s="19"/>
    </row>
    <row r="1484" spans="1:8" ht="12.75" customHeight="1">
      <c r="A1484" s="19"/>
      <c r="H1484" s="19"/>
    </row>
    <row r="1485" spans="1:8" ht="12.75" customHeight="1">
      <c r="A1485" s="19"/>
      <c r="H1485" s="19"/>
    </row>
    <row r="1486" spans="1:8" ht="12.75" customHeight="1">
      <c r="A1486" s="19"/>
      <c r="H1486" s="19"/>
    </row>
    <row r="1487" spans="1:8" ht="12.75" customHeight="1">
      <c r="A1487" s="19"/>
      <c r="H1487" s="19"/>
    </row>
    <row r="1488" spans="1:8" ht="12.75" customHeight="1">
      <c r="A1488" s="19"/>
      <c r="H1488" s="19"/>
    </row>
    <row r="1489" spans="1:8" ht="12.75" customHeight="1">
      <c r="A1489" s="19"/>
      <c r="H1489" s="19"/>
    </row>
    <row r="1490" spans="1:8" ht="12.75" customHeight="1">
      <c r="A1490" s="19"/>
      <c r="H1490" s="19"/>
    </row>
    <row r="1491" spans="1:8" ht="12.75" customHeight="1">
      <c r="A1491" s="19"/>
      <c r="H1491" s="19"/>
    </row>
    <row r="1492" spans="1:8" ht="12.75" customHeight="1">
      <c r="A1492" s="19"/>
      <c r="H1492" s="19"/>
    </row>
    <row r="1493" spans="1:8" ht="12.75" customHeight="1">
      <c r="A1493" s="19"/>
      <c r="H1493" s="19"/>
    </row>
    <row r="1494" spans="1:8" ht="12.75" customHeight="1">
      <c r="A1494" s="19"/>
      <c r="H1494" s="19"/>
    </row>
    <row r="1495" spans="1:8" ht="12.75" customHeight="1">
      <c r="A1495" s="19"/>
      <c r="H1495" s="19"/>
    </row>
    <row r="1496" spans="1:8" ht="12.75" customHeight="1">
      <c r="A1496" s="19"/>
      <c r="H1496" s="19"/>
    </row>
    <row r="1497" spans="1:8" ht="12.75" customHeight="1">
      <c r="A1497" s="19"/>
      <c r="H1497" s="19"/>
    </row>
    <row r="1498" spans="1:8" ht="12.75" customHeight="1">
      <c r="A1498" s="19"/>
      <c r="H1498" s="19"/>
    </row>
    <row r="1499" spans="1:8" ht="12.75" customHeight="1">
      <c r="A1499" s="19"/>
      <c r="H1499" s="19"/>
    </row>
    <row r="1500" spans="1:8" ht="12.75" customHeight="1">
      <c r="A1500" s="19"/>
      <c r="H1500" s="19"/>
    </row>
    <row r="1501" spans="1:8" ht="12.75" customHeight="1">
      <c r="A1501" s="19"/>
      <c r="H1501" s="19"/>
    </row>
    <row r="1502" spans="1:8" ht="12.75" customHeight="1">
      <c r="A1502" s="19"/>
      <c r="H1502" s="19"/>
    </row>
    <row r="1503" spans="1:8" ht="12.75" customHeight="1">
      <c r="A1503" s="19"/>
      <c r="H1503" s="19"/>
    </row>
    <row r="1504" spans="1:8" ht="12.75" customHeight="1">
      <c r="A1504" s="19"/>
      <c r="H1504" s="19"/>
    </row>
    <row r="1505" spans="1:8" ht="12.75" customHeight="1">
      <c r="A1505" s="19"/>
      <c r="H1505" s="19"/>
    </row>
    <row r="1506" spans="1:8" ht="12.75" customHeight="1">
      <c r="A1506" s="19"/>
      <c r="H1506" s="19"/>
    </row>
    <row r="1507" spans="1:8" ht="12.75" customHeight="1">
      <c r="A1507" s="19"/>
      <c r="H1507" s="19"/>
    </row>
    <row r="1508" spans="1:8" ht="12.75" customHeight="1">
      <c r="A1508" s="19"/>
      <c r="H1508" s="19"/>
    </row>
    <row r="1509" spans="1:8" ht="12.75" customHeight="1">
      <c r="A1509" s="19"/>
      <c r="H1509" s="19"/>
    </row>
    <row r="1510" spans="1:8" ht="12.75" customHeight="1">
      <c r="A1510" s="19"/>
      <c r="H1510" s="19"/>
    </row>
    <row r="1511" spans="1:8" ht="12.75" customHeight="1">
      <c r="A1511" s="19"/>
      <c r="H1511" s="19"/>
    </row>
    <row r="1512" spans="1:8" ht="12.75" customHeight="1">
      <c r="A1512" s="19"/>
      <c r="H1512" s="19"/>
    </row>
    <row r="1513" spans="1:8" ht="12.75" customHeight="1">
      <c r="A1513" s="19"/>
      <c r="H1513" s="19"/>
    </row>
    <row r="1514" spans="1:8" ht="12.75" customHeight="1">
      <c r="A1514" s="19"/>
      <c r="H1514" s="19"/>
    </row>
    <row r="1515" spans="1:8" ht="12.75" customHeight="1">
      <c r="A1515" s="19"/>
      <c r="H1515" s="19"/>
    </row>
    <row r="1516" spans="1:8" ht="12.75" customHeight="1">
      <c r="A1516" s="19"/>
      <c r="H1516" s="19"/>
    </row>
    <row r="1517" spans="1:8" ht="12.75" customHeight="1">
      <c r="A1517" s="19"/>
      <c r="H1517" s="19"/>
    </row>
    <row r="1518" spans="1:8" ht="12.75" customHeight="1">
      <c r="A1518" s="19"/>
      <c r="H1518" s="19"/>
    </row>
    <row r="1519" spans="1:8" ht="12.75" customHeight="1">
      <c r="A1519" s="19"/>
      <c r="H1519" s="19"/>
    </row>
    <row r="1520" spans="1:8" ht="12.75" customHeight="1">
      <c r="A1520" s="19"/>
      <c r="H1520" s="19"/>
    </row>
    <row r="1521" spans="1:8" ht="12.75" customHeight="1">
      <c r="A1521" s="19"/>
      <c r="H1521" s="19"/>
    </row>
    <row r="1522" spans="1:8" ht="12.75" customHeight="1">
      <c r="A1522" s="19"/>
      <c r="H1522" s="19"/>
    </row>
    <row r="1523" spans="1:8" ht="12.75" customHeight="1">
      <c r="A1523" s="19"/>
      <c r="H1523" s="19"/>
    </row>
    <row r="1524" spans="1:8" ht="12.75" customHeight="1">
      <c r="A1524" s="19"/>
      <c r="H1524" s="19"/>
    </row>
    <row r="1525" spans="1:8" ht="12.75" customHeight="1">
      <c r="A1525" s="19"/>
      <c r="H1525" s="19"/>
    </row>
    <row r="1526" spans="1:8" ht="12.75" customHeight="1">
      <c r="A1526" s="19"/>
      <c r="H1526" s="19"/>
    </row>
    <row r="1527" spans="1:8" ht="12.75" customHeight="1">
      <c r="A1527" s="19"/>
      <c r="H1527" s="19"/>
    </row>
    <row r="1528" spans="1:8" ht="12.75" customHeight="1">
      <c r="A1528" s="19"/>
      <c r="H1528" s="19"/>
    </row>
    <row r="1529" spans="1:8" ht="12.75" customHeight="1">
      <c r="A1529" s="19"/>
      <c r="H1529" s="19"/>
    </row>
    <row r="1530" spans="1:8" ht="12.75" customHeight="1">
      <c r="A1530" s="19"/>
      <c r="H1530" s="19"/>
    </row>
    <row r="1531" spans="1:8" ht="12.75" customHeight="1">
      <c r="A1531" s="19"/>
      <c r="H1531" s="19"/>
    </row>
    <row r="1532" spans="1:8" ht="12.75" customHeight="1">
      <c r="A1532" s="19"/>
      <c r="H1532" s="19"/>
    </row>
    <row r="1533" spans="1:8" ht="12.75" customHeight="1">
      <c r="A1533" s="19"/>
      <c r="H1533" s="19"/>
    </row>
    <row r="1534" spans="1:8" ht="12.75" customHeight="1">
      <c r="A1534" s="19"/>
      <c r="H1534" s="19"/>
    </row>
    <row r="1535" spans="1:8" ht="12.75" customHeight="1">
      <c r="A1535" s="19"/>
      <c r="H1535" s="19"/>
    </row>
    <row r="1536" spans="1:8" ht="12.75" customHeight="1">
      <c r="A1536" s="19"/>
      <c r="H1536" s="19"/>
    </row>
    <row r="1537" spans="1:8" ht="12.75" customHeight="1">
      <c r="A1537" s="19"/>
      <c r="H1537" s="19"/>
    </row>
    <row r="1538" spans="1:8" ht="12.75" customHeight="1">
      <c r="A1538" s="19"/>
      <c r="H1538" s="19"/>
    </row>
    <row r="1539" spans="1:8" ht="12.75" customHeight="1">
      <c r="A1539" s="19"/>
      <c r="H1539" s="19"/>
    </row>
    <row r="1540" spans="1:8" ht="12.75" customHeight="1">
      <c r="A1540" s="19"/>
      <c r="H1540" s="19"/>
    </row>
    <row r="1541" spans="1:8" ht="12.75" customHeight="1">
      <c r="A1541" s="19"/>
      <c r="H1541" s="19"/>
    </row>
    <row r="1542" spans="1:8" ht="12.75" customHeight="1">
      <c r="A1542" s="19"/>
      <c r="H1542" s="19"/>
    </row>
    <row r="1543" spans="1:8" ht="12.75" customHeight="1">
      <c r="A1543" s="19"/>
      <c r="H1543" s="19"/>
    </row>
    <row r="1544" spans="1:8" ht="12.75" customHeight="1">
      <c r="A1544" s="19"/>
      <c r="H1544" s="19"/>
    </row>
    <row r="1545" spans="1:8" ht="12.75" customHeight="1">
      <c r="A1545" s="19"/>
      <c r="H1545" s="19"/>
    </row>
    <row r="1546" spans="1:8" ht="12.75" customHeight="1">
      <c r="A1546" s="19"/>
      <c r="H1546" s="19"/>
    </row>
    <row r="1547" spans="1:8" ht="12.75" customHeight="1">
      <c r="A1547" s="19"/>
      <c r="H1547" s="19"/>
    </row>
    <row r="1548" spans="1:8" ht="12.75" customHeight="1">
      <c r="A1548" s="19"/>
      <c r="H1548" s="19"/>
    </row>
    <row r="1549" spans="1:8" ht="12.75" customHeight="1">
      <c r="A1549" s="19"/>
      <c r="H1549" s="19"/>
    </row>
    <row r="1550" spans="1:8" ht="12.75" customHeight="1">
      <c r="A1550" s="19"/>
      <c r="H1550" s="19"/>
    </row>
    <row r="1551" spans="1:8" ht="12.75" customHeight="1">
      <c r="A1551" s="19"/>
      <c r="H1551" s="19"/>
    </row>
    <row r="1552" spans="1:8" ht="12.75" customHeight="1">
      <c r="A1552" s="19"/>
      <c r="H1552" s="19"/>
    </row>
    <row r="1553" spans="1:8" ht="12.75" customHeight="1">
      <c r="A1553" s="19"/>
      <c r="H1553" s="19"/>
    </row>
    <row r="1554" spans="1:8" ht="12.75" customHeight="1">
      <c r="A1554" s="19"/>
      <c r="H1554" s="19"/>
    </row>
    <row r="1555" spans="1:8" ht="12.75" customHeight="1">
      <c r="A1555" s="19"/>
      <c r="H1555" s="19"/>
    </row>
    <row r="1556" spans="1:8" ht="12.75" customHeight="1">
      <c r="A1556" s="19"/>
      <c r="H1556" s="19"/>
    </row>
    <row r="1557" spans="1:8" ht="12.75" customHeight="1">
      <c r="A1557" s="19"/>
      <c r="H1557" s="19"/>
    </row>
    <row r="1558" spans="1:8" ht="12.75" customHeight="1">
      <c r="A1558" s="19"/>
      <c r="H1558" s="19"/>
    </row>
    <row r="1559" spans="1:8" ht="12.75" customHeight="1">
      <c r="A1559" s="19"/>
      <c r="H1559" s="19"/>
    </row>
    <row r="1560" spans="1:8" ht="12.75" customHeight="1">
      <c r="A1560" s="19"/>
      <c r="H1560" s="19"/>
    </row>
    <row r="1561" spans="1:8" ht="12.75" customHeight="1">
      <c r="A1561" s="19"/>
      <c r="H1561" s="19"/>
    </row>
    <row r="1562" spans="1:8" ht="12.75" customHeight="1">
      <c r="A1562" s="19"/>
      <c r="H1562" s="19"/>
    </row>
    <row r="1563" spans="1:8" ht="12.75" customHeight="1">
      <c r="A1563" s="19"/>
      <c r="H1563" s="19"/>
    </row>
    <row r="1564" spans="1:8" ht="12.75" customHeight="1">
      <c r="A1564" s="19"/>
      <c r="H1564" s="19"/>
    </row>
    <row r="1565" spans="1:8" ht="12.75" customHeight="1">
      <c r="A1565" s="19"/>
      <c r="H1565" s="19"/>
    </row>
    <row r="1566" spans="1:8" ht="12.75" customHeight="1">
      <c r="A1566" s="19"/>
      <c r="H1566" s="19"/>
    </row>
    <row r="1567" spans="1:8" ht="12.75" customHeight="1">
      <c r="A1567" s="19"/>
      <c r="H1567" s="19"/>
    </row>
    <row r="1568" spans="1:8" ht="12.75" customHeight="1">
      <c r="A1568" s="19"/>
      <c r="H1568" s="19"/>
    </row>
    <row r="1569" spans="1:8" ht="12.75" customHeight="1">
      <c r="A1569" s="19"/>
      <c r="H1569" s="19"/>
    </row>
    <row r="1570" spans="1:8" ht="12.75" customHeight="1">
      <c r="A1570" s="19"/>
      <c r="H1570" s="19"/>
    </row>
    <row r="1571" spans="1:8" ht="12.75" customHeight="1">
      <c r="A1571" s="19"/>
      <c r="H1571" s="19"/>
    </row>
    <row r="1572" spans="1:8" ht="12.75" customHeight="1">
      <c r="A1572" s="19"/>
      <c r="H1572" s="19"/>
    </row>
    <row r="1573" spans="1:8" ht="12.75" customHeight="1">
      <c r="A1573" s="19"/>
      <c r="H1573" s="19"/>
    </row>
    <row r="1574" spans="1:8" ht="12.75" customHeight="1">
      <c r="A1574" s="19"/>
      <c r="H1574" s="19"/>
    </row>
    <row r="1575" spans="1:8" ht="12.75" customHeight="1">
      <c r="A1575" s="19"/>
      <c r="H1575" s="19"/>
    </row>
    <row r="1576" spans="1:8" ht="12.75" customHeight="1">
      <c r="A1576" s="19"/>
      <c r="H1576" s="19"/>
    </row>
    <row r="1577" spans="1:8" ht="12.75" customHeight="1">
      <c r="A1577" s="19"/>
      <c r="H1577" s="19"/>
    </row>
    <row r="1578" spans="1:8" ht="12.75" customHeight="1">
      <c r="A1578" s="19"/>
      <c r="H1578" s="19"/>
    </row>
    <row r="1579" spans="1:8" ht="12.75" customHeight="1">
      <c r="A1579" s="19"/>
      <c r="H1579" s="19"/>
    </row>
    <row r="1580" spans="1:8" ht="12.75" customHeight="1">
      <c r="A1580" s="19"/>
      <c r="H1580" s="19"/>
    </row>
    <row r="1581" spans="1:8" ht="12.75" customHeight="1">
      <c r="A1581" s="19"/>
      <c r="H1581" s="19"/>
    </row>
    <row r="1582" spans="1:8" ht="12.75" customHeight="1">
      <c r="A1582" s="19"/>
      <c r="H1582" s="19"/>
    </row>
    <row r="1583" spans="1:8" ht="12.75" customHeight="1">
      <c r="A1583" s="19"/>
      <c r="H1583" s="19"/>
    </row>
    <row r="1584" spans="1:8" ht="12.75" customHeight="1">
      <c r="A1584" s="19"/>
      <c r="H1584" s="19"/>
    </row>
    <row r="1585" spans="1:8" ht="12.75" customHeight="1">
      <c r="A1585" s="19"/>
      <c r="H1585" s="19"/>
    </row>
    <row r="1586" spans="1:8" ht="12.75" customHeight="1">
      <c r="A1586" s="19"/>
      <c r="H1586" s="19"/>
    </row>
    <row r="1587" spans="1:8" ht="12.75" customHeight="1">
      <c r="A1587" s="19"/>
      <c r="H1587" s="19"/>
    </row>
    <row r="1588" spans="1:8" ht="12.75" customHeight="1">
      <c r="A1588" s="19"/>
      <c r="H1588" s="19"/>
    </row>
    <row r="1589" spans="1:8" ht="12.75" customHeight="1">
      <c r="A1589" s="19"/>
      <c r="H1589" s="19"/>
    </row>
    <row r="1590" spans="1:8" ht="12.75" customHeight="1">
      <c r="A1590" s="19"/>
      <c r="H1590" s="19"/>
    </row>
    <row r="1591" spans="1:8" ht="12.75" customHeight="1">
      <c r="A1591" s="19"/>
      <c r="H1591" s="19"/>
    </row>
    <row r="1592" spans="1:8" ht="12.75" customHeight="1">
      <c r="A1592" s="19"/>
      <c r="H1592" s="19"/>
    </row>
    <row r="1593" spans="1:8" ht="12.75" customHeight="1">
      <c r="A1593" s="19"/>
      <c r="H1593" s="19"/>
    </row>
    <row r="1594" spans="1:8" ht="12.75" customHeight="1">
      <c r="A1594" s="19"/>
      <c r="H1594" s="19"/>
    </row>
    <row r="1595" spans="1:8" ht="12.75" customHeight="1">
      <c r="A1595" s="19"/>
      <c r="H1595" s="19"/>
    </row>
    <row r="1596" spans="1:8" ht="12.75" customHeight="1">
      <c r="A1596" s="19"/>
      <c r="H1596" s="19"/>
    </row>
    <row r="1597" spans="1:8" ht="12.75" customHeight="1">
      <c r="A1597" s="19"/>
      <c r="H1597" s="19"/>
    </row>
    <row r="1598" spans="1:8" ht="12.75" customHeight="1">
      <c r="A1598" s="19"/>
      <c r="H1598" s="19"/>
    </row>
    <row r="1599" spans="1:8" ht="12.75" customHeight="1">
      <c r="A1599" s="19"/>
      <c r="H1599" s="19"/>
    </row>
    <row r="1600" spans="1:8" ht="12.75" customHeight="1">
      <c r="A1600" s="19"/>
      <c r="H1600" s="19"/>
    </row>
    <row r="1601" spans="1:8" ht="12.75" customHeight="1">
      <c r="A1601" s="19"/>
      <c r="H1601" s="19"/>
    </row>
    <row r="1602" spans="1:8" ht="12.75" customHeight="1">
      <c r="A1602" s="19"/>
      <c r="H1602" s="19"/>
    </row>
    <row r="1603" spans="1:8" ht="12.75" customHeight="1">
      <c r="A1603" s="19"/>
      <c r="H1603" s="19"/>
    </row>
    <row r="1604" spans="1:8" ht="12.75" customHeight="1">
      <c r="A1604" s="19"/>
      <c r="H1604" s="19"/>
    </row>
    <row r="1605" spans="1:8" ht="12.75" customHeight="1">
      <c r="A1605" s="19"/>
      <c r="H1605" s="19"/>
    </row>
    <row r="1606" spans="1:8" ht="12.75" customHeight="1">
      <c r="A1606" s="19"/>
      <c r="H1606" s="19"/>
    </row>
    <row r="1607" spans="1:8" ht="12.75" customHeight="1">
      <c r="A1607" s="19"/>
      <c r="H1607" s="19"/>
    </row>
    <row r="1608" spans="1:8" ht="12.75" customHeight="1">
      <c r="A1608" s="19"/>
      <c r="H1608" s="19"/>
    </row>
    <row r="1609" spans="1:8" ht="12.75" customHeight="1">
      <c r="A1609" s="19"/>
      <c r="H1609" s="19"/>
    </row>
    <row r="1610" spans="1:8" ht="12.75" customHeight="1">
      <c r="A1610" s="19"/>
      <c r="H1610" s="19"/>
    </row>
    <row r="1611" spans="1:8" ht="12.75" customHeight="1">
      <c r="A1611" s="19"/>
      <c r="H1611" s="19"/>
    </row>
    <row r="1612" spans="1:8" ht="12.75" customHeight="1">
      <c r="A1612" s="19"/>
      <c r="H1612" s="19"/>
    </row>
    <row r="1613" spans="1:8" ht="12.75" customHeight="1">
      <c r="A1613" s="19"/>
      <c r="H1613" s="19"/>
    </row>
    <row r="1614" spans="1:8" ht="12.75" customHeight="1">
      <c r="A1614" s="19"/>
      <c r="H1614" s="19"/>
    </row>
    <row r="1615" spans="1:8" ht="12.75" customHeight="1">
      <c r="A1615" s="19"/>
      <c r="H1615" s="19"/>
    </row>
    <row r="1616" spans="1:8" ht="12.75" customHeight="1">
      <c r="A1616" s="19"/>
      <c r="H1616" s="19"/>
    </row>
    <row r="1617" spans="1:8" ht="12.75" customHeight="1">
      <c r="A1617" s="19"/>
      <c r="H1617" s="19"/>
    </row>
    <row r="1618" spans="1:8" ht="12.75" customHeight="1">
      <c r="A1618" s="19"/>
      <c r="H1618" s="19"/>
    </row>
    <row r="1619" spans="1:8" ht="12.75" customHeight="1">
      <c r="A1619" s="19"/>
      <c r="H1619" s="19"/>
    </row>
    <row r="1620" spans="1:8" ht="12.75" customHeight="1">
      <c r="A1620" s="19"/>
      <c r="H1620" s="19"/>
    </row>
    <row r="1621" spans="1:8" ht="12.75" customHeight="1">
      <c r="A1621" s="19"/>
      <c r="H1621" s="19"/>
    </row>
    <row r="1622" spans="1:8" ht="12.75" customHeight="1">
      <c r="A1622" s="19"/>
      <c r="H1622" s="19"/>
    </row>
    <row r="1623" spans="1:8" ht="12.75" customHeight="1">
      <c r="A1623" s="19"/>
      <c r="H1623" s="19"/>
    </row>
    <row r="1624" spans="1:8" ht="12.75" customHeight="1">
      <c r="A1624" s="19"/>
      <c r="H1624" s="19"/>
    </row>
    <row r="1625" spans="1:8" ht="12.75" customHeight="1">
      <c r="A1625" s="19"/>
      <c r="H1625" s="19"/>
    </row>
    <row r="1626" spans="1:8" ht="12.75" customHeight="1">
      <c r="A1626" s="19"/>
      <c r="H1626" s="19"/>
    </row>
    <row r="1627" spans="1:8" ht="12.75" customHeight="1">
      <c r="A1627" s="19"/>
      <c r="H1627" s="19"/>
    </row>
    <row r="1628" spans="1:8" ht="12.75" customHeight="1">
      <c r="A1628" s="19"/>
      <c r="H1628" s="19"/>
    </row>
    <row r="1629" spans="1:8" ht="12.75" customHeight="1">
      <c r="A1629" s="19"/>
      <c r="H1629" s="19"/>
    </row>
    <row r="1630" spans="1:8" ht="12.75" customHeight="1">
      <c r="A1630" s="19"/>
      <c r="H1630" s="19"/>
    </row>
    <row r="1631" spans="1:8" ht="12.75" customHeight="1">
      <c r="A1631" s="19"/>
      <c r="H1631" s="19"/>
    </row>
    <row r="1632" spans="1:8" ht="12.75" customHeight="1">
      <c r="A1632" s="19"/>
      <c r="H1632" s="19"/>
    </row>
    <row r="1633" spans="1:8" ht="12.75" customHeight="1">
      <c r="A1633" s="19"/>
      <c r="H1633" s="19"/>
    </row>
    <row r="1634" spans="1:8" ht="12.75" customHeight="1">
      <c r="A1634" s="19"/>
      <c r="H1634" s="19"/>
    </row>
    <row r="1635" spans="1:8" ht="12.75" customHeight="1">
      <c r="A1635" s="19"/>
      <c r="H1635" s="19"/>
    </row>
    <row r="1636" spans="1:8" ht="12.75" customHeight="1">
      <c r="A1636" s="19"/>
      <c r="H1636" s="19"/>
    </row>
    <row r="1637" spans="1:8" ht="12.75" customHeight="1">
      <c r="A1637" s="19"/>
      <c r="H1637" s="19"/>
    </row>
    <row r="1638" spans="1:8" ht="12.75" customHeight="1">
      <c r="A1638" s="19"/>
      <c r="H1638" s="19"/>
    </row>
    <row r="1639" spans="1:8" ht="12.75" customHeight="1">
      <c r="A1639" s="19"/>
      <c r="H1639" s="19"/>
    </row>
    <row r="1640" spans="1:8" ht="12.75" customHeight="1">
      <c r="A1640" s="19"/>
      <c r="H1640" s="19"/>
    </row>
    <row r="1641" spans="1:8" ht="12.75" customHeight="1">
      <c r="A1641" s="19"/>
      <c r="H1641" s="19"/>
    </row>
    <row r="1642" spans="1:8" ht="12.75" customHeight="1">
      <c r="A1642" s="19"/>
      <c r="H1642" s="19"/>
    </row>
    <row r="1643" spans="1:8" ht="12.75" customHeight="1">
      <c r="A1643" s="19"/>
      <c r="H1643" s="19"/>
    </row>
    <row r="1644" spans="1:8" ht="12.75" customHeight="1">
      <c r="A1644" s="19"/>
      <c r="H1644" s="19"/>
    </row>
    <row r="1645" spans="1:8" ht="12.75" customHeight="1">
      <c r="A1645" s="19"/>
      <c r="H1645" s="19"/>
    </row>
    <row r="1646" spans="1:8" ht="12.75" customHeight="1">
      <c r="A1646" s="19"/>
      <c r="H1646" s="19"/>
    </row>
    <row r="1647" spans="1:8" ht="12.75" customHeight="1">
      <c r="A1647" s="19"/>
      <c r="H1647" s="19"/>
    </row>
    <row r="1648" spans="1:8" ht="12.75" customHeight="1">
      <c r="A1648" s="19"/>
      <c r="H1648" s="19"/>
    </row>
    <row r="1649" spans="1:8" ht="12.75" customHeight="1">
      <c r="A1649" s="19"/>
      <c r="H1649" s="19"/>
    </row>
    <row r="1650" spans="1:8" ht="12.75" customHeight="1">
      <c r="A1650" s="19"/>
      <c r="H1650" s="19"/>
    </row>
    <row r="1651" spans="1:8" ht="12.75" customHeight="1">
      <c r="A1651" s="19"/>
      <c r="H1651" s="19"/>
    </row>
    <row r="1652" spans="1:8" ht="12.75" customHeight="1">
      <c r="A1652" s="19"/>
      <c r="H1652" s="19"/>
    </row>
    <row r="1653" spans="1:8" ht="12.75" customHeight="1">
      <c r="A1653" s="19"/>
      <c r="H1653" s="19"/>
    </row>
    <row r="1654" spans="1:8" ht="12.75" customHeight="1">
      <c r="A1654" s="19"/>
      <c r="H1654" s="19"/>
    </row>
    <row r="1655" spans="1:8" ht="12.75" customHeight="1">
      <c r="A1655" s="19"/>
      <c r="H1655" s="19"/>
    </row>
    <row r="1656" spans="1:8" ht="12.75" customHeight="1">
      <c r="A1656" s="19"/>
      <c r="H1656" s="19"/>
    </row>
    <row r="1657" spans="1:8" ht="12.75" customHeight="1">
      <c r="A1657" s="19"/>
      <c r="H1657" s="19"/>
    </row>
    <row r="1658" spans="1:8" ht="12.75" customHeight="1">
      <c r="A1658" s="19"/>
      <c r="H1658" s="19"/>
    </row>
    <row r="1659" spans="1:8" ht="12.75" customHeight="1">
      <c r="A1659" s="19"/>
      <c r="H1659" s="19"/>
    </row>
    <row r="1660" spans="1:8" ht="12.75" customHeight="1">
      <c r="A1660" s="19"/>
      <c r="H1660" s="19"/>
    </row>
    <row r="1661" spans="1:8" ht="12.75" customHeight="1">
      <c r="A1661" s="19"/>
      <c r="H1661" s="19"/>
    </row>
    <row r="1662" spans="1:8" ht="12.75" customHeight="1">
      <c r="A1662" s="19"/>
      <c r="H1662" s="19"/>
    </row>
    <row r="1663" spans="1:8" ht="12.75" customHeight="1">
      <c r="A1663" s="19"/>
      <c r="H1663" s="19"/>
    </row>
    <row r="1664" spans="1:8" ht="12.75" customHeight="1">
      <c r="A1664" s="19"/>
      <c r="H1664" s="19"/>
    </row>
    <row r="1665" ht="12.75" customHeight="1">
      <c r="A1665" s="19"/>
    </row>
    <row r="1666" ht="12.75" customHeight="1">
      <c r="A1666" s="19"/>
    </row>
    <row r="1667" ht="12.75" customHeight="1">
      <c r="A1667" s="19"/>
    </row>
    <row r="1668" ht="12.75" customHeight="1">
      <c r="A1668" s="19"/>
    </row>
    <row r="1669" ht="12.75" customHeight="1">
      <c r="A1669" s="19"/>
    </row>
    <row r="1670" ht="12.75" customHeight="1">
      <c r="A1670" s="19"/>
    </row>
    <row r="1671" ht="12.75" customHeight="1">
      <c r="A1671" s="19"/>
    </row>
    <row r="1672" ht="12.75" customHeight="1">
      <c r="A1672" s="19"/>
    </row>
    <row r="1673" ht="12.75" customHeight="1">
      <c r="A1673" s="19"/>
    </row>
    <row r="1674" ht="12.75" customHeight="1">
      <c r="A1674" s="19"/>
    </row>
    <row r="1675" ht="12.75" customHeight="1">
      <c r="A1675" s="19"/>
    </row>
    <row r="1676" ht="12.75" customHeight="1">
      <c r="A1676" s="19"/>
    </row>
    <row r="1677" ht="12.75" customHeight="1">
      <c r="A1677" s="19"/>
    </row>
    <row r="1678" ht="12.75" customHeight="1">
      <c r="A1678" s="19"/>
    </row>
    <row r="1679" ht="12.75" customHeight="1">
      <c r="A1679" s="19"/>
    </row>
    <row r="1680" ht="12.75" customHeight="1">
      <c r="A1680" s="19"/>
    </row>
    <row r="1681" ht="12.75" customHeight="1">
      <c r="A1681" s="19"/>
    </row>
    <row r="1682" ht="12.75" customHeight="1">
      <c r="A1682" s="19"/>
    </row>
    <row r="1683" ht="12.75" customHeight="1">
      <c r="A1683" s="19"/>
    </row>
    <row r="1684" ht="12.75" customHeight="1">
      <c r="A1684" s="19"/>
    </row>
    <row r="1685" ht="12.75" customHeight="1">
      <c r="A1685" s="19"/>
    </row>
    <row r="1686" ht="12.75" customHeight="1">
      <c r="A1686" s="19"/>
    </row>
    <row r="1687" ht="12.75" customHeight="1">
      <c r="A1687" s="19"/>
    </row>
    <row r="1688" ht="12.75" customHeight="1">
      <c r="A1688" s="19"/>
    </row>
    <row r="1689" ht="12.75" customHeight="1">
      <c r="A1689" s="19"/>
    </row>
    <row r="1690" ht="12.75" customHeight="1">
      <c r="A1690" s="19"/>
    </row>
    <row r="1691" ht="12.75" customHeight="1">
      <c r="A1691" s="19"/>
    </row>
    <row r="1692" ht="12.75" customHeight="1">
      <c r="A1692" s="19"/>
    </row>
    <row r="1693" ht="12.75" customHeight="1">
      <c r="A1693" s="19"/>
    </row>
    <row r="1694" ht="12.75" customHeight="1">
      <c r="A1694" s="19"/>
    </row>
    <row r="1695" ht="12.75" customHeight="1">
      <c r="A1695" s="19"/>
    </row>
    <row r="1696" ht="12.75" customHeight="1">
      <c r="A1696" s="19"/>
    </row>
    <row r="1697" ht="12.75" customHeight="1">
      <c r="A1697" s="19"/>
    </row>
    <row r="1698" ht="12.75" customHeight="1">
      <c r="A1698" s="19"/>
    </row>
    <row r="1699" ht="12.75" customHeight="1">
      <c r="A1699" s="19"/>
    </row>
    <row r="1700" ht="12.75" customHeight="1">
      <c r="A1700" s="19"/>
    </row>
    <row r="1701" ht="12.75" customHeight="1">
      <c r="A1701" s="19"/>
    </row>
    <row r="1702" ht="12.75" customHeight="1">
      <c r="A1702" s="19"/>
    </row>
    <row r="1703" ht="12.75" customHeight="1">
      <c r="A1703" s="19"/>
    </row>
    <row r="1704" ht="12.75" customHeight="1">
      <c r="A1704" s="19"/>
    </row>
    <row r="1705" ht="12.75" customHeight="1">
      <c r="A1705" s="19"/>
    </row>
    <row r="1706" ht="12.75" customHeight="1">
      <c r="A1706" s="19"/>
    </row>
    <row r="1707" ht="12.75" customHeight="1">
      <c r="A1707" s="19"/>
    </row>
    <row r="1708" ht="12.75" customHeight="1">
      <c r="A1708" s="19"/>
    </row>
    <row r="1709" ht="12.75" customHeight="1">
      <c r="A1709" s="19"/>
    </row>
    <row r="1710" ht="12.75" customHeight="1">
      <c r="A1710" s="19"/>
    </row>
    <row r="1711" ht="12.75" customHeight="1">
      <c r="A1711" s="19"/>
    </row>
    <row r="1712" ht="12.75" customHeight="1">
      <c r="A1712" s="19"/>
    </row>
    <row r="1713" ht="12.75" customHeight="1">
      <c r="A1713" s="19"/>
    </row>
    <row r="1714" ht="12.75" customHeight="1">
      <c r="A1714" s="19"/>
    </row>
    <row r="1715" ht="12.75" customHeight="1">
      <c r="A1715" s="19"/>
    </row>
    <row r="1716" ht="12.75" customHeight="1">
      <c r="A1716" s="19"/>
    </row>
    <row r="1717" ht="12.75" customHeight="1">
      <c r="A1717" s="19"/>
    </row>
    <row r="1718" ht="12.75" customHeight="1">
      <c r="A1718" s="19"/>
    </row>
    <row r="1719" ht="12.75" customHeight="1">
      <c r="A1719" s="19"/>
    </row>
    <row r="1720" ht="12.75" customHeight="1">
      <c r="A1720" s="19"/>
    </row>
    <row r="1721" ht="12.75" customHeight="1">
      <c r="A1721" s="19"/>
    </row>
    <row r="1722" ht="12.75" customHeight="1">
      <c r="A1722" s="19"/>
    </row>
    <row r="1723" ht="12.75" customHeight="1">
      <c r="A1723" s="19"/>
    </row>
    <row r="1724" ht="12.75" customHeight="1">
      <c r="A1724" s="19"/>
    </row>
    <row r="1725" ht="12.75" customHeight="1">
      <c r="A1725" s="19"/>
    </row>
    <row r="1726" ht="12.75" customHeight="1">
      <c r="A1726" s="19"/>
    </row>
    <row r="1727" ht="12.75" customHeight="1">
      <c r="A1727" s="19"/>
    </row>
    <row r="1728" ht="12.75" customHeight="1">
      <c r="A1728" s="19"/>
    </row>
    <row r="1729" ht="12.75" customHeight="1">
      <c r="A1729" s="19"/>
    </row>
    <row r="1730" ht="12.75" customHeight="1">
      <c r="A1730" s="19"/>
    </row>
    <row r="1731" ht="12.75" customHeight="1">
      <c r="A1731" s="19"/>
    </row>
    <row r="1732" ht="12.75" customHeight="1">
      <c r="A1732" s="19"/>
    </row>
    <row r="1733" ht="12.75" customHeight="1">
      <c r="A1733" s="19"/>
    </row>
    <row r="1734" ht="12.75" customHeight="1">
      <c r="A1734" s="19"/>
    </row>
    <row r="1735" ht="12.75" customHeight="1">
      <c r="A1735" s="19"/>
    </row>
    <row r="1736" ht="12.75" customHeight="1">
      <c r="A1736" s="19"/>
    </row>
    <row r="1737" ht="12.75" customHeight="1">
      <c r="A1737" s="19"/>
    </row>
    <row r="1738" ht="12.75" customHeight="1">
      <c r="A1738" s="19"/>
    </row>
    <row r="1739" ht="12.75" customHeight="1">
      <c r="A1739" s="19"/>
    </row>
    <row r="1740" ht="12.75" customHeight="1">
      <c r="A1740" s="19"/>
    </row>
    <row r="1741" ht="12.75" customHeight="1">
      <c r="A1741" s="19"/>
    </row>
    <row r="1742" ht="12.75" customHeight="1">
      <c r="A1742" s="19"/>
    </row>
    <row r="1743" ht="12.75" customHeight="1">
      <c r="A1743" s="19"/>
    </row>
    <row r="1744" ht="12.75" customHeight="1">
      <c r="A1744" s="19"/>
    </row>
    <row r="1745" ht="12.75" customHeight="1">
      <c r="A1745" s="19"/>
    </row>
    <row r="1746" ht="12.75" customHeight="1">
      <c r="A1746" s="19"/>
    </row>
    <row r="1747" ht="12.75" customHeight="1">
      <c r="A1747" s="19"/>
    </row>
    <row r="1748" ht="12.75" customHeight="1">
      <c r="A1748" s="19"/>
    </row>
    <row r="1749" ht="12.75" customHeight="1">
      <c r="A1749" s="19"/>
    </row>
    <row r="1750" ht="12.75" customHeight="1">
      <c r="A1750" s="19"/>
    </row>
    <row r="1751" ht="12.75" customHeight="1">
      <c r="A1751" s="19"/>
    </row>
    <row r="1752" ht="12.75" customHeight="1">
      <c r="A1752" s="19"/>
    </row>
    <row r="1753" ht="12.75" customHeight="1">
      <c r="A1753" s="19"/>
    </row>
    <row r="1754" ht="12.75" customHeight="1">
      <c r="A1754" s="19"/>
    </row>
    <row r="1755" ht="12.75" customHeight="1">
      <c r="A1755" s="19"/>
    </row>
    <row r="1756" ht="12.75" customHeight="1">
      <c r="A1756" s="19"/>
    </row>
    <row r="1757" ht="12.75" customHeight="1">
      <c r="A1757" s="19"/>
    </row>
    <row r="1758" ht="12.75" customHeight="1">
      <c r="A1758" s="19"/>
    </row>
    <row r="1759" ht="12.75" customHeight="1">
      <c r="A1759" s="19"/>
    </row>
    <row r="1760" ht="12.75" customHeight="1">
      <c r="A1760" s="19"/>
    </row>
    <row r="1761" ht="12.75" customHeight="1">
      <c r="A1761" s="19"/>
    </row>
    <row r="1762" ht="12.75" customHeight="1">
      <c r="A1762" s="19"/>
    </row>
    <row r="1763" ht="12.75" customHeight="1">
      <c r="A1763" s="19"/>
    </row>
    <row r="1764" ht="12.75" customHeight="1">
      <c r="A1764" s="19"/>
    </row>
    <row r="1765" ht="12.75" customHeight="1">
      <c r="A1765" s="19"/>
    </row>
    <row r="1766" ht="12.75" customHeight="1">
      <c r="A1766" s="19"/>
    </row>
    <row r="1767" ht="12.75" customHeight="1">
      <c r="A1767" s="19"/>
    </row>
    <row r="1768" ht="12.75" customHeight="1">
      <c r="A1768" s="19"/>
    </row>
    <row r="1769" ht="12.75" customHeight="1">
      <c r="A1769" s="19"/>
    </row>
    <row r="1770" ht="12.75" customHeight="1">
      <c r="A1770" s="19"/>
    </row>
    <row r="1771" ht="12.75" customHeight="1">
      <c r="A1771" s="19"/>
    </row>
    <row r="1772" ht="12.75" customHeight="1">
      <c r="A1772" s="19"/>
    </row>
    <row r="1773" ht="12.75" customHeight="1">
      <c r="A1773" s="19"/>
    </row>
    <row r="1774" ht="12.75" customHeight="1">
      <c r="A1774" s="19"/>
    </row>
    <row r="1775" ht="12.75" customHeight="1">
      <c r="A1775" s="19"/>
    </row>
    <row r="1776" ht="12.75" customHeight="1">
      <c r="A1776" s="19"/>
    </row>
    <row r="1777" ht="12.75" customHeight="1">
      <c r="A1777" s="19"/>
    </row>
    <row r="1778" ht="12.75" customHeight="1">
      <c r="A1778" s="19"/>
    </row>
    <row r="1779" ht="12.75" customHeight="1">
      <c r="A1779" s="19"/>
    </row>
    <row r="1780" ht="12.75" customHeight="1">
      <c r="A1780" s="19"/>
    </row>
    <row r="1781" ht="12.75" customHeight="1">
      <c r="A1781" s="19"/>
    </row>
    <row r="1782" ht="12.75" customHeight="1">
      <c r="A1782" s="19"/>
    </row>
    <row r="1783" ht="12.75" customHeight="1">
      <c r="A1783" s="19"/>
    </row>
    <row r="1784" ht="12.75" customHeight="1">
      <c r="A1784" s="19"/>
    </row>
    <row r="1785" ht="12.75" customHeight="1">
      <c r="A1785" s="19"/>
    </row>
    <row r="1786" ht="12.75" customHeight="1">
      <c r="A1786" s="19"/>
    </row>
    <row r="1787" ht="12.75" customHeight="1">
      <c r="A1787" s="19"/>
    </row>
    <row r="1788" ht="12.75" customHeight="1">
      <c r="A1788" s="19"/>
    </row>
    <row r="1789" ht="12.75" customHeight="1">
      <c r="A1789" s="19"/>
    </row>
    <row r="1790" ht="12.75" customHeight="1">
      <c r="A1790" s="19"/>
    </row>
    <row r="1791" ht="12.75" customHeight="1">
      <c r="A1791" s="19"/>
    </row>
    <row r="1792" ht="12.75" customHeight="1">
      <c r="A1792" s="19"/>
    </row>
    <row r="1793" ht="12.75" customHeight="1">
      <c r="A1793" s="19"/>
    </row>
    <row r="1794" ht="12.75" customHeight="1">
      <c r="A1794" s="19"/>
    </row>
    <row r="1795" ht="12.75" customHeight="1">
      <c r="A1795" s="19"/>
    </row>
    <row r="1796" ht="12.75" customHeight="1">
      <c r="A1796" s="19"/>
    </row>
    <row r="1797" ht="12.75" customHeight="1">
      <c r="A1797" s="19"/>
    </row>
    <row r="1798" ht="12.75" customHeight="1">
      <c r="A1798" s="19"/>
    </row>
    <row r="1799" ht="12.75" customHeight="1">
      <c r="A1799" s="19"/>
    </row>
    <row r="1800" ht="12.75" customHeight="1">
      <c r="A1800" s="19"/>
    </row>
    <row r="1801" ht="12.75" customHeight="1">
      <c r="A1801" s="19"/>
    </row>
    <row r="1802" ht="12.75" customHeight="1">
      <c r="A1802" s="19"/>
    </row>
    <row r="1803" ht="12.75" customHeight="1">
      <c r="A1803" s="19"/>
    </row>
    <row r="1804" ht="12.75" customHeight="1">
      <c r="A1804" s="19"/>
    </row>
    <row r="1805" ht="12.75" customHeight="1">
      <c r="A1805" s="19"/>
    </row>
    <row r="1806" ht="12.75" customHeight="1">
      <c r="A1806" s="19"/>
    </row>
    <row r="1807" ht="12.75" customHeight="1">
      <c r="A1807" s="19"/>
    </row>
    <row r="1808" ht="12.75" customHeight="1">
      <c r="A1808" s="19"/>
    </row>
    <row r="1809" ht="12.75" customHeight="1">
      <c r="A1809" s="19"/>
    </row>
    <row r="1810" ht="12.75" customHeight="1">
      <c r="A1810" s="19"/>
    </row>
    <row r="1811" ht="12.75" customHeight="1">
      <c r="A1811" s="19"/>
    </row>
    <row r="1812" ht="12.75" customHeight="1">
      <c r="A1812" s="19"/>
    </row>
    <row r="1813" ht="12.75" customHeight="1">
      <c r="A1813" s="19"/>
    </row>
    <row r="1814" ht="12.75" customHeight="1">
      <c r="A1814" s="19"/>
    </row>
    <row r="1815" ht="12.75" customHeight="1">
      <c r="A1815" s="19"/>
    </row>
    <row r="1816" ht="12.75" customHeight="1">
      <c r="A1816" s="19"/>
    </row>
    <row r="1817" ht="12.75" customHeight="1">
      <c r="A1817" s="19"/>
    </row>
    <row r="1818" ht="12.75" customHeight="1">
      <c r="A1818" s="19"/>
    </row>
    <row r="1819" ht="12.75" customHeight="1">
      <c r="A1819" s="19"/>
    </row>
    <row r="1820" ht="12.75" customHeight="1">
      <c r="A1820" s="19"/>
    </row>
    <row r="1821" ht="12.75" customHeight="1">
      <c r="A1821" s="19"/>
    </row>
    <row r="1822" ht="12.75" customHeight="1">
      <c r="A1822" s="19"/>
    </row>
    <row r="1823" ht="12.75" customHeight="1">
      <c r="A1823" s="19"/>
    </row>
    <row r="1824" ht="12.75" customHeight="1">
      <c r="A1824" s="19"/>
    </row>
    <row r="1825" ht="12.75" customHeight="1">
      <c r="A1825" s="19"/>
    </row>
    <row r="1826" ht="12.75" customHeight="1">
      <c r="A1826" s="19"/>
    </row>
    <row r="1827" ht="12.75" customHeight="1">
      <c r="A1827" s="19"/>
    </row>
    <row r="1828" ht="12.75" customHeight="1">
      <c r="A1828" s="19"/>
    </row>
    <row r="1829" ht="12.75" customHeight="1">
      <c r="A1829" s="19"/>
    </row>
    <row r="1830" ht="12.75" customHeight="1">
      <c r="A1830" s="19"/>
    </row>
    <row r="1831" ht="12.75" customHeight="1">
      <c r="A1831" s="19"/>
    </row>
    <row r="1832" ht="12.75" customHeight="1">
      <c r="A1832" s="19"/>
    </row>
    <row r="1833" ht="12.75" customHeight="1">
      <c r="A1833" s="19"/>
    </row>
    <row r="1834" ht="12.75" customHeight="1">
      <c r="A1834" s="19"/>
    </row>
    <row r="1835" ht="12.75" customHeight="1">
      <c r="A1835" s="19"/>
    </row>
    <row r="1836" ht="12.75" customHeight="1">
      <c r="A1836" s="19"/>
    </row>
    <row r="1837" ht="12.75" customHeight="1">
      <c r="A1837" s="19"/>
    </row>
    <row r="1838" ht="12.75" customHeight="1">
      <c r="A1838" s="19"/>
    </row>
    <row r="1839" ht="12.75" customHeight="1">
      <c r="A1839" s="19"/>
    </row>
    <row r="1840" ht="12.75" customHeight="1">
      <c r="A1840" s="19"/>
    </row>
    <row r="1841" ht="12.75" customHeight="1">
      <c r="A1841" s="19"/>
    </row>
    <row r="1842" ht="12.75" customHeight="1">
      <c r="A1842" s="19"/>
    </row>
    <row r="1843" ht="12.75" customHeight="1">
      <c r="A1843" s="19"/>
    </row>
    <row r="1844" ht="12.75" customHeight="1">
      <c r="A1844" s="19"/>
    </row>
    <row r="1845" ht="12.75" customHeight="1">
      <c r="A1845" s="19"/>
    </row>
    <row r="1846" ht="12.75" customHeight="1">
      <c r="A1846" s="19"/>
    </row>
    <row r="1847" ht="12.75" customHeight="1">
      <c r="A1847" s="19"/>
    </row>
    <row r="1848" ht="12.75" customHeight="1">
      <c r="A1848" s="19"/>
    </row>
    <row r="1849" ht="12.75" customHeight="1">
      <c r="A1849" s="19"/>
    </row>
    <row r="1850" ht="12.75" customHeight="1">
      <c r="A1850" s="19"/>
    </row>
    <row r="1851" ht="12.75" customHeight="1">
      <c r="A1851" s="19"/>
    </row>
    <row r="1852" ht="12.75" customHeight="1">
      <c r="A1852" s="19"/>
    </row>
    <row r="1853" ht="12.75" customHeight="1">
      <c r="A1853" s="19"/>
    </row>
    <row r="1854" ht="12.75" customHeight="1">
      <c r="A1854" s="19"/>
    </row>
    <row r="1855" ht="12.75" customHeight="1">
      <c r="A1855" s="19"/>
    </row>
    <row r="1856" ht="12.75" customHeight="1">
      <c r="A1856" s="19"/>
    </row>
    <row r="1857" ht="12.75" customHeight="1">
      <c r="A1857" s="19"/>
    </row>
    <row r="1858" ht="12.75" customHeight="1">
      <c r="A1858" s="19"/>
    </row>
    <row r="1859" ht="12.75" customHeight="1">
      <c r="A1859" s="19"/>
    </row>
    <row r="1860" ht="12.75" customHeight="1">
      <c r="A1860" s="19"/>
    </row>
    <row r="1861" ht="12.75" customHeight="1">
      <c r="A1861" s="19"/>
    </row>
    <row r="1862" ht="12.75" customHeight="1">
      <c r="A1862" s="19"/>
    </row>
    <row r="1863" ht="12.75" customHeight="1">
      <c r="A1863" s="19"/>
    </row>
    <row r="1864" ht="12.75" customHeight="1">
      <c r="A1864" s="19"/>
    </row>
    <row r="1865" ht="12.75" customHeight="1">
      <c r="A1865" s="19"/>
    </row>
    <row r="1866" ht="12.75" customHeight="1">
      <c r="A1866" s="19"/>
    </row>
    <row r="1867" ht="12.75" customHeight="1">
      <c r="A1867" s="19"/>
    </row>
    <row r="1868" ht="12.75" customHeight="1">
      <c r="A1868" s="19"/>
    </row>
    <row r="1869" ht="12.75" customHeight="1">
      <c r="A1869" s="19"/>
    </row>
    <row r="1870" ht="12.75" customHeight="1">
      <c r="A1870" s="19"/>
    </row>
    <row r="1871" ht="12.75" customHeight="1">
      <c r="A1871" s="19"/>
    </row>
    <row r="1872" ht="12.75" customHeight="1">
      <c r="A1872" s="19"/>
    </row>
    <row r="1873" ht="12.75" customHeight="1">
      <c r="A1873" s="19"/>
    </row>
    <row r="1874" ht="12.75" customHeight="1">
      <c r="A1874" s="19"/>
    </row>
    <row r="1875" ht="12.75" customHeight="1">
      <c r="A1875" s="19"/>
    </row>
    <row r="1876" ht="12.75" customHeight="1">
      <c r="A1876" s="19"/>
    </row>
    <row r="1877" ht="12.75" customHeight="1">
      <c r="A1877" s="19"/>
    </row>
    <row r="1878" ht="12.75" customHeight="1">
      <c r="A1878" s="19"/>
    </row>
    <row r="1879" ht="12.75" customHeight="1">
      <c r="A1879" s="19"/>
    </row>
    <row r="1880" ht="12.75" customHeight="1">
      <c r="A1880" s="19"/>
    </row>
    <row r="1881" ht="12.75" customHeight="1">
      <c r="A1881" s="19"/>
    </row>
    <row r="1882" ht="12.75" customHeight="1">
      <c r="A1882" s="19"/>
    </row>
    <row r="1883" ht="12.75" customHeight="1">
      <c r="A1883" s="19"/>
    </row>
    <row r="1884" ht="12.75" customHeight="1">
      <c r="A1884" s="19"/>
    </row>
    <row r="1885" ht="12.75" customHeight="1">
      <c r="A1885" s="19"/>
    </row>
    <row r="1886" ht="12.75" customHeight="1">
      <c r="A1886" s="19"/>
    </row>
    <row r="1887" ht="12.75" customHeight="1">
      <c r="A1887" s="19"/>
    </row>
    <row r="1888" ht="12.75" customHeight="1">
      <c r="A1888" s="19"/>
    </row>
    <row r="1889" ht="12.75" customHeight="1">
      <c r="A1889" s="19"/>
    </row>
    <row r="1890" ht="12.75" customHeight="1">
      <c r="A1890" s="19"/>
    </row>
    <row r="1891" ht="12.75" customHeight="1">
      <c r="A1891" s="19"/>
    </row>
    <row r="1892" ht="12.75" customHeight="1">
      <c r="A1892" s="19"/>
    </row>
    <row r="1893" ht="12.75" customHeight="1">
      <c r="A1893" s="19"/>
    </row>
    <row r="1894" ht="12.75" customHeight="1">
      <c r="A1894" s="19"/>
    </row>
    <row r="1895" ht="12.75" customHeight="1">
      <c r="A1895" s="19"/>
    </row>
    <row r="1896" ht="12.75" customHeight="1">
      <c r="A1896" s="19"/>
    </row>
    <row r="1897" ht="12.75" customHeight="1">
      <c r="A1897" s="19"/>
    </row>
    <row r="1898" ht="12.75" customHeight="1">
      <c r="A1898" s="19"/>
    </row>
    <row r="1899" ht="12.75" customHeight="1">
      <c r="A1899" s="19"/>
    </row>
    <row r="1900" ht="12.75" customHeight="1">
      <c r="A1900" s="19"/>
    </row>
    <row r="1901" ht="12.75" customHeight="1">
      <c r="A1901" s="19"/>
    </row>
    <row r="1902" ht="12.75" customHeight="1">
      <c r="A1902" s="19"/>
    </row>
    <row r="1903" ht="12.75" customHeight="1">
      <c r="A1903" s="19"/>
    </row>
    <row r="1904" ht="12.75" customHeight="1">
      <c r="A1904" s="19"/>
    </row>
    <row r="1905" ht="12.75" customHeight="1">
      <c r="A1905" s="19"/>
    </row>
    <row r="1906" ht="12.75" customHeight="1">
      <c r="A1906" s="19"/>
    </row>
    <row r="1907" ht="12.75" customHeight="1">
      <c r="A1907" s="19"/>
    </row>
    <row r="1908" ht="12.75" customHeight="1">
      <c r="A1908" s="19"/>
    </row>
    <row r="1909" ht="12.75" customHeight="1">
      <c r="A1909" s="19"/>
    </row>
    <row r="1910" ht="12.75" customHeight="1">
      <c r="A1910" s="19"/>
    </row>
    <row r="1911" ht="12.75" customHeight="1">
      <c r="A1911" s="19"/>
    </row>
    <row r="1912" ht="12.75" customHeight="1">
      <c r="A1912" s="19"/>
    </row>
    <row r="1913" ht="12.75" customHeight="1">
      <c r="A1913" s="19"/>
    </row>
    <row r="1914" ht="12.75" customHeight="1">
      <c r="A1914" s="19"/>
    </row>
    <row r="1915" ht="12.75" customHeight="1">
      <c r="A1915" s="19"/>
    </row>
    <row r="1916" ht="12.75" customHeight="1">
      <c r="A1916" s="19"/>
    </row>
    <row r="1917" ht="12.75" customHeight="1">
      <c r="A1917" s="19"/>
    </row>
    <row r="1918" ht="12.75" customHeight="1">
      <c r="A1918" s="19"/>
    </row>
    <row r="1919" ht="12.75" customHeight="1">
      <c r="A1919" s="19"/>
    </row>
    <row r="1920" ht="12.75" customHeight="1">
      <c r="A1920" s="19"/>
    </row>
    <row r="1921" ht="12.75" customHeight="1">
      <c r="A1921" s="19"/>
    </row>
    <row r="1922" ht="12.75" customHeight="1">
      <c r="A1922" s="19"/>
    </row>
    <row r="1923" ht="12.75" customHeight="1">
      <c r="A1923" s="19"/>
    </row>
    <row r="1924" ht="12.75" customHeight="1">
      <c r="A1924" s="19"/>
    </row>
    <row r="1925" ht="12.75" customHeight="1">
      <c r="A1925" s="19"/>
    </row>
    <row r="1926" ht="12.75" customHeight="1">
      <c r="A1926" s="19"/>
    </row>
    <row r="1927" ht="12.75" customHeight="1">
      <c r="A1927" s="19"/>
    </row>
    <row r="1928" ht="12.75" customHeight="1">
      <c r="A1928" s="19"/>
    </row>
    <row r="1929" ht="12.75" customHeight="1">
      <c r="A1929" s="19"/>
    </row>
    <row r="1930" ht="12.75" customHeight="1">
      <c r="A1930" s="19"/>
    </row>
    <row r="1931" ht="12.75" customHeight="1">
      <c r="A1931" s="19"/>
    </row>
    <row r="1932" ht="12.75" customHeight="1">
      <c r="A1932" s="19"/>
    </row>
    <row r="1933" ht="12.75" customHeight="1">
      <c r="A1933" s="19"/>
    </row>
    <row r="1934" ht="12.75" customHeight="1">
      <c r="A1934" s="19"/>
    </row>
    <row r="1935" ht="12.75" customHeight="1">
      <c r="A1935" s="19"/>
    </row>
    <row r="1936" ht="12.75" customHeight="1">
      <c r="A1936" s="19"/>
    </row>
    <row r="1937" ht="12.75" customHeight="1">
      <c r="A1937" s="19"/>
    </row>
    <row r="1938" ht="12.75" customHeight="1">
      <c r="A1938" s="19"/>
    </row>
    <row r="1939" ht="12.75" customHeight="1">
      <c r="A1939" s="19"/>
    </row>
    <row r="1940" ht="12.75" customHeight="1">
      <c r="A1940" s="19"/>
    </row>
    <row r="1941" ht="12.75" customHeight="1">
      <c r="A1941" s="19"/>
    </row>
    <row r="1942" ht="12.75" customHeight="1">
      <c r="A1942" s="19"/>
    </row>
    <row r="1943" ht="12.75" customHeight="1">
      <c r="A1943" s="19"/>
    </row>
    <row r="1944" ht="12.75" customHeight="1">
      <c r="A1944" s="19"/>
    </row>
    <row r="1945" ht="12.75" customHeight="1">
      <c r="A1945" s="19"/>
    </row>
    <row r="1946" ht="12.75" customHeight="1">
      <c r="A1946" s="19"/>
    </row>
    <row r="1947" ht="12.75" customHeight="1">
      <c r="A1947" s="19"/>
    </row>
    <row r="1948" ht="12.75" customHeight="1">
      <c r="A1948" s="19"/>
    </row>
    <row r="1949" ht="12.75" customHeight="1">
      <c r="A1949" s="19"/>
    </row>
    <row r="1950" ht="12.75" customHeight="1">
      <c r="A1950" s="19"/>
    </row>
    <row r="1951" ht="12.75" customHeight="1">
      <c r="A1951" s="19"/>
    </row>
    <row r="1952" ht="12.75" customHeight="1">
      <c r="A1952" s="19"/>
    </row>
    <row r="1953" ht="12.75" customHeight="1">
      <c r="A1953" s="19"/>
    </row>
    <row r="1954" ht="12.75" customHeight="1">
      <c r="A1954" s="19"/>
    </row>
    <row r="1955" ht="12.75" customHeight="1">
      <c r="A1955" s="19"/>
    </row>
    <row r="1956" ht="12.75" customHeight="1">
      <c r="A1956" s="19"/>
    </row>
    <row r="1957" ht="12.75" customHeight="1">
      <c r="A1957" s="19"/>
    </row>
    <row r="1958" ht="12.75" customHeight="1">
      <c r="A1958" s="19"/>
    </row>
    <row r="1959" ht="12.75" customHeight="1">
      <c r="A1959" s="19"/>
    </row>
    <row r="1960" ht="12.75" customHeight="1">
      <c r="A1960" s="19"/>
    </row>
    <row r="1961" ht="12.75" customHeight="1">
      <c r="A1961" s="19"/>
    </row>
    <row r="1962" ht="12.75" customHeight="1">
      <c r="A1962" s="19"/>
    </row>
    <row r="1963" ht="12.75" customHeight="1">
      <c r="A1963" s="19"/>
    </row>
    <row r="1964" ht="12.75" customHeight="1">
      <c r="A1964" s="19"/>
    </row>
    <row r="1965" ht="12.75" customHeight="1">
      <c r="A1965" s="19"/>
    </row>
    <row r="1966" ht="12.75" customHeight="1">
      <c r="A1966" s="19"/>
    </row>
    <row r="1967" ht="12.75" customHeight="1">
      <c r="A1967" s="19"/>
    </row>
    <row r="1968" ht="12.75" customHeight="1">
      <c r="A1968" s="19"/>
    </row>
    <row r="1969" ht="12.75" customHeight="1">
      <c r="A1969" s="19"/>
    </row>
    <row r="1970" ht="12.75" customHeight="1">
      <c r="A1970" s="19"/>
    </row>
    <row r="1971" ht="12.75" customHeight="1">
      <c r="A1971" s="19"/>
    </row>
    <row r="1972" ht="12.75" customHeight="1">
      <c r="A1972" s="19"/>
    </row>
    <row r="1973" ht="12.75" customHeight="1">
      <c r="A1973" s="19"/>
    </row>
    <row r="1974" ht="12.75" customHeight="1">
      <c r="A1974" s="19"/>
    </row>
    <row r="1975" ht="12.75" customHeight="1">
      <c r="A1975" s="19"/>
    </row>
    <row r="1976" ht="12.75" customHeight="1">
      <c r="A1976" s="19"/>
    </row>
    <row r="1977" ht="12.75" customHeight="1">
      <c r="A1977" s="19"/>
    </row>
    <row r="1978" ht="12.75" customHeight="1">
      <c r="A1978" s="19"/>
    </row>
    <row r="1979" ht="12.75" customHeight="1">
      <c r="A1979" s="19"/>
    </row>
    <row r="1980" ht="12.75" customHeight="1">
      <c r="A1980" s="19"/>
    </row>
    <row r="1981" ht="12.75" customHeight="1">
      <c r="A1981" s="19"/>
    </row>
    <row r="1982" ht="12.75" customHeight="1">
      <c r="A1982" s="19"/>
    </row>
    <row r="1983" ht="12.75" customHeight="1">
      <c r="A1983" s="19"/>
    </row>
    <row r="1984" ht="12.75" customHeight="1">
      <c r="A1984" s="19"/>
    </row>
    <row r="1985" ht="12.75" customHeight="1">
      <c r="A1985" s="19"/>
    </row>
    <row r="1986" ht="12.75" customHeight="1">
      <c r="A1986" s="19"/>
    </row>
    <row r="1987" ht="12.75" customHeight="1">
      <c r="A1987" s="19"/>
    </row>
    <row r="1988" ht="12.75" customHeight="1">
      <c r="A1988" s="19"/>
    </row>
    <row r="1989" ht="12.75" customHeight="1">
      <c r="A1989" s="19"/>
    </row>
    <row r="1990" ht="12.75" customHeight="1">
      <c r="A1990" s="19"/>
    </row>
    <row r="1991" ht="12.75" customHeight="1">
      <c r="A1991" s="19"/>
    </row>
    <row r="1992" ht="12.75" customHeight="1">
      <c r="A1992" s="19"/>
    </row>
    <row r="1993" ht="12.75" customHeight="1">
      <c r="A1993" s="19"/>
    </row>
    <row r="1994" ht="12.75" customHeight="1">
      <c r="A1994" s="19"/>
    </row>
    <row r="1995" ht="12.75" customHeight="1">
      <c r="A1995" s="19"/>
    </row>
    <row r="1996" ht="12.75" customHeight="1">
      <c r="A1996" s="19"/>
    </row>
    <row r="1997" ht="12.75" customHeight="1">
      <c r="A1997" s="19"/>
    </row>
    <row r="1998" ht="12.75" customHeight="1">
      <c r="A1998" s="19"/>
    </row>
    <row r="1999" ht="12.75" customHeight="1">
      <c r="A1999" s="19"/>
    </row>
    <row r="2000" ht="12.75" customHeight="1">
      <c r="A2000" s="19"/>
    </row>
    <row r="2001" ht="12.75" customHeight="1">
      <c r="A2001" s="19"/>
    </row>
    <row r="2002" ht="12.75" customHeight="1">
      <c r="A2002" s="19"/>
    </row>
    <row r="2003" ht="12.75" customHeight="1">
      <c r="A2003" s="19"/>
    </row>
    <row r="2004" ht="12.75" customHeight="1">
      <c r="A2004" s="19"/>
    </row>
    <row r="2005" ht="12.75" customHeight="1">
      <c r="A2005" s="19"/>
    </row>
    <row r="2006" ht="12.75" customHeight="1">
      <c r="A2006" s="19"/>
    </row>
    <row r="2007" ht="12.75" customHeight="1">
      <c r="A2007" s="19"/>
    </row>
    <row r="2008" ht="12.75" customHeight="1">
      <c r="A2008" s="19"/>
    </row>
    <row r="2009" ht="12.75" customHeight="1">
      <c r="A2009" s="19"/>
    </row>
    <row r="2010" ht="12.75" customHeight="1">
      <c r="A2010" s="19"/>
    </row>
    <row r="2011" ht="12.75" customHeight="1">
      <c r="A2011" s="19"/>
    </row>
    <row r="2012" ht="12.75" customHeight="1">
      <c r="A2012" s="19"/>
    </row>
    <row r="2013" ht="12.75" customHeight="1">
      <c r="A2013" s="19"/>
    </row>
    <row r="2014" ht="12.75" customHeight="1">
      <c r="A2014" s="19"/>
    </row>
    <row r="2015" ht="12.75" customHeight="1">
      <c r="A2015" s="19"/>
    </row>
    <row r="2016" ht="12.75" customHeight="1">
      <c r="A2016" s="19"/>
    </row>
    <row r="2017" ht="12.75" customHeight="1">
      <c r="A2017" s="19"/>
    </row>
    <row r="2018" ht="12.75" customHeight="1">
      <c r="A2018" s="19"/>
    </row>
    <row r="2019" ht="12.75" customHeight="1">
      <c r="A2019" s="19"/>
    </row>
    <row r="2020" ht="12.75" customHeight="1">
      <c r="A2020" s="19"/>
    </row>
    <row r="2021" ht="12.75" customHeight="1">
      <c r="A2021" s="19"/>
    </row>
    <row r="2022" ht="12.75" customHeight="1">
      <c r="A2022" s="19"/>
    </row>
    <row r="2023" ht="12.75" customHeight="1">
      <c r="A2023" s="19"/>
    </row>
    <row r="2024" ht="12.75" customHeight="1">
      <c r="A2024" s="19"/>
    </row>
    <row r="2025" ht="12.75" customHeight="1">
      <c r="A2025" s="19"/>
    </row>
    <row r="2026" ht="12.75" customHeight="1">
      <c r="A2026" s="19"/>
    </row>
    <row r="2027" ht="12.75" customHeight="1">
      <c r="A2027" s="19"/>
    </row>
    <row r="2028" ht="12.75" customHeight="1">
      <c r="A2028" s="19"/>
    </row>
    <row r="2029" ht="12.75" customHeight="1">
      <c r="A2029" s="19"/>
    </row>
    <row r="2030" ht="12.75" customHeight="1">
      <c r="A2030" s="19"/>
    </row>
    <row r="2031" ht="12.75" customHeight="1">
      <c r="A2031" s="19"/>
    </row>
    <row r="2032" ht="12.75" customHeight="1">
      <c r="A2032" s="19"/>
    </row>
    <row r="2033" ht="12.75" customHeight="1">
      <c r="A2033" s="19"/>
    </row>
    <row r="2034" ht="12.75" customHeight="1">
      <c r="A2034" s="19"/>
    </row>
    <row r="2035" ht="12.75" customHeight="1">
      <c r="A2035" s="19"/>
    </row>
    <row r="2036" ht="12.75" customHeight="1">
      <c r="A2036" s="19"/>
    </row>
    <row r="2037" ht="12.75" customHeight="1">
      <c r="A2037" s="19"/>
    </row>
    <row r="2038" ht="12.75" customHeight="1">
      <c r="A2038" s="19"/>
    </row>
    <row r="2039" ht="12.75" customHeight="1">
      <c r="A2039" s="19"/>
    </row>
    <row r="2040" ht="12.75" customHeight="1">
      <c r="A2040" s="19"/>
    </row>
    <row r="2041" ht="12.75" customHeight="1">
      <c r="A2041" s="19"/>
    </row>
    <row r="2042" ht="12.75" customHeight="1">
      <c r="A2042" s="19"/>
    </row>
    <row r="2043" ht="12.75" customHeight="1">
      <c r="A2043" s="19"/>
    </row>
    <row r="2044" ht="12.75" customHeight="1">
      <c r="A2044" s="19"/>
    </row>
    <row r="2045" ht="12.75" customHeight="1">
      <c r="A2045" s="19"/>
    </row>
    <row r="2046" ht="12.75" customHeight="1">
      <c r="A2046" s="19"/>
    </row>
    <row r="2047" ht="12.75" customHeight="1">
      <c r="A2047" s="19"/>
    </row>
    <row r="2048" ht="12.75" customHeight="1">
      <c r="A2048" s="19"/>
    </row>
    <row r="2049" ht="12.75" customHeight="1">
      <c r="A2049" s="19"/>
    </row>
    <row r="2050" ht="12.75" customHeight="1">
      <c r="A2050" s="19"/>
    </row>
    <row r="2051" ht="12.75" customHeight="1">
      <c r="A2051" s="19"/>
    </row>
    <row r="2052" ht="12.75" customHeight="1">
      <c r="A2052" s="19"/>
    </row>
    <row r="2053" ht="12.75" customHeight="1">
      <c r="A2053" s="19"/>
    </row>
    <row r="2054" ht="12.75" customHeight="1">
      <c r="A2054" s="19"/>
    </row>
    <row r="2055" ht="12.75" customHeight="1">
      <c r="A2055" s="19"/>
    </row>
    <row r="2056" ht="12.75" customHeight="1">
      <c r="A2056" s="19"/>
    </row>
    <row r="2057" ht="12.75" customHeight="1">
      <c r="A2057" s="19"/>
    </row>
    <row r="2058" ht="12.75" customHeight="1">
      <c r="A2058" s="19"/>
    </row>
    <row r="2059" ht="12.75" customHeight="1">
      <c r="A2059" s="19"/>
    </row>
    <row r="2060" ht="12.75" customHeight="1">
      <c r="A2060" s="19"/>
    </row>
    <row r="2061" ht="12.75" customHeight="1">
      <c r="A2061" s="19"/>
    </row>
    <row r="2062" ht="12.75" customHeight="1">
      <c r="A2062" s="19"/>
    </row>
    <row r="2063" ht="12.75" customHeight="1">
      <c r="A2063" s="19"/>
    </row>
    <row r="2064" ht="12.75" customHeight="1">
      <c r="A2064" s="19"/>
    </row>
    <row r="2065" ht="12.75" customHeight="1">
      <c r="A2065" s="19"/>
    </row>
    <row r="2066" ht="12.75" customHeight="1">
      <c r="A2066" s="19"/>
    </row>
    <row r="2067" ht="12.75" customHeight="1">
      <c r="A2067" s="19"/>
    </row>
    <row r="2068" ht="12.75" customHeight="1">
      <c r="A2068" s="19"/>
    </row>
    <row r="2069" ht="12.75" customHeight="1">
      <c r="A2069" s="19"/>
    </row>
    <row r="2070" ht="12.75" customHeight="1">
      <c r="A2070" s="19"/>
    </row>
    <row r="2071" ht="12.75" customHeight="1">
      <c r="A2071" s="19"/>
    </row>
    <row r="2072" ht="12.75" customHeight="1">
      <c r="A2072" s="19"/>
    </row>
    <row r="2073" ht="12.75" customHeight="1">
      <c r="A2073" s="19"/>
    </row>
    <row r="2074" ht="12.75" customHeight="1">
      <c r="A2074" s="19"/>
    </row>
    <row r="2075" ht="12.75" customHeight="1">
      <c r="A2075" s="19"/>
    </row>
    <row r="2076" ht="12.75" customHeight="1">
      <c r="A2076" s="19"/>
    </row>
    <row r="2077" ht="12.75" customHeight="1">
      <c r="A2077" s="19"/>
    </row>
    <row r="2078" ht="12.75" customHeight="1">
      <c r="A2078" s="19"/>
    </row>
    <row r="2079" ht="12.75" customHeight="1">
      <c r="A2079" s="19"/>
    </row>
    <row r="2080" ht="12.75" customHeight="1">
      <c r="A2080" s="19"/>
    </row>
    <row r="2081" ht="12.75" customHeight="1">
      <c r="A2081" s="19"/>
    </row>
    <row r="2082" ht="12.75" customHeight="1">
      <c r="A2082" s="19"/>
    </row>
    <row r="2083" ht="12.75" customHeight="1">
      <c r="A2083" s="19"/>
    </row>
    <row r="2084" ht="12.75" customHeight="1">
      <c r="A2084" s="19"/>
    </row>
    <row r="2085" ht="12.75" customHeight="1">
      <c r="A2085" s="19"/>
    </row>
    <row r="2086" ht="12.75" customHeight="1">
      <c r="A2086" s="19"/>
    </row>
    <row r="2087" ht="12.75" customHeight="1">
      <c r="A2087" s="19"/>
    </row>
    <row r="2088" ht="12.75" customHeight="1">
      <c r="A2088" s="19"/>
    </row>
    <row r="2089" ht="12.75" customHeight="1">
      <c r="A2089" s="19"/>
    </row>
    <row r="2090" ht="12.75" customHeight="1">
      <c r="A2090" s="19"/>
    </row>
    <row r="2091" ht="12.75" customHeight="1">
      <c r="A2091" s="19"/>
    </row>
    <row r="2092" ht="12.75" customHeight="1">
      <c r="A2092" s="19"/>
    </row>
    <row r="2093" ht="12.75" customHeight="1">
      <c r="A2093" s="19"/>
    </row>
    <row r="2094" ht="12.75" customHeight="1">
      <c r="A2094" s="19"/>
    </row>
    <row r="2095" ht="12.75" customHeight="1">
      <c r="A2095" s="19"/>
    </row>
    <row r="2096" ht="12.75" customHeight="1">
      <c r="A2096" s="19"/>
    </row>
    <row r="2097" ht="12.75" customHeight="1">
      <c r="A2097" s="19"/>
    </row>
    <row r="2098" ht="12.75" customHeight="1">
      <c r="A2098" s="19"/>
    </row>
    <row r="2099" ht="12.75" customHeight="1">
      <c r="A2099" s="19"/>
    </row>
    <row r="2100" ht="12.75" customHeight="1">
      <c r="A2100" s="19"/>
    </row>
    <row r="2101" ht="12.75" customHeight="1">
      <c r="A2101" s="19"/>
    </row>
    <row r="2102" ht="12.75" customHeight="1">
      <c r="A2102" s="19"/>
    </row>
    <row r="2103" ht="12.75" customHeight="1">
      <c r="A2103" s="19"/>
    </row>
    <row r="2104" ht="12.75" customHeight="1">
      <c r="A2104" s="19"/>
    </row>
    <row r="2105" ht="12.75" customHeight="1">
      <c r="A2105" s="19"/>
    </row>
    <row r="2106" ht="12.75" customHeight="1">
      <c r="A2106" s="19"/>
    </row>
    <row r="2107" ht="12.75" customHeight="1">
      <c r="A2107" s="19"/>
    </row>
    <row r="2108" ht="12.75" customHeight="1">
      <c r="A2108" s="19"/>
    </row>
    <row r="2109" ht="12.75" customHeight="1">
      <c r="A2109" s="19"/>
    </row>
    <row r="2110" ht="12.75" customHeight="1">
      <c r="A2110" s="19"/>
    </row>
    <row r="2111" ht="12.75" customHeight="1">
      <c r="A2111" s="19"/>
    </row>
    <row r="2112" ht="12.75" customHeight="1">
      <c r="A2112" s="19"/>
    </row>
    <row r="2113" ht="12.75" customHeight="1">
      <c r="A2113" s="19"/>
    </row>
    <row r="2114" ht="12.75" customHeight="1">
      <c r="A2114" s="19"/>
    </row>
    <row r="2115" ht="12.75" customHeight="1">
      <c r="A2115" s="19"/>
    </row>
    <row r="2116" ht="12.75" customHeight="1">
      <c r="A2116" s="19"/>
    </row>
    <row r="2117" ht="12.75" customHeight="1">
      <c r="A2117" s="19"/>
    </row>
    <row r="2118" ht="12.75" customHeight="1">
      <c r="A2118" s="19"/>
    </row>
    <row r="2119" ht="12.75" customHeight="1">
      <c r="A2119" s="19"/>
    </row>
    <row r="2120" ht="12.75" customHeight="1">
      <c r="A2120" s="19"/>
    </row>
    <row r="2121" ht="12.75" customHeight="1">
      <c r="A2121" s="19"/>
    </row>
    <row r="2122" ht="12.75" customHeight="1">
      <c r="A2122" s="19"/>
    </row>
    <row r="2123" ht="12.75" customHeight="1">
      <c r="A2123" s="19"/>
    </row>
    <row r="2124" ht="12.75" customHeight="1">
      <c r="A2124" s="19"/>
    </row>
    <row r="2125" ht="12.75" customHeight="1">
      <c r="A2125" s="19"/>
    </row>
    <row r="2126" ht="12.75" customHeight="1">
      <c r="A2126" s="19"/>
    </row>
    <row r="2127" ht="12.75" customHeight="1">
      <c r="A2127" s="19"/>
    </row>
    <row r="2128" ht="12.75" customHeight="1">
      <c r="A2128" s="19"/>
    </row>
    <row r="2129" ht="12.75" customHeight="1">
      <c r="A2129" s="19"/>
    </row>
    <row r="2130" ht="12.75" customHeight="1">
      <c r="A2130" s="19"/>
    </row>
    <row r="2131" ht="12.75" customHeight="1">
      <c r="A2131" s="19"/>
    </row>
    <row r="2132" ht="12.75" customHeight="1">
      <c r="A2132" s="19"/>
    </row>
    <row r="2133" ht="12.75" customHeight="1">
      <c r="A2133" s="19"/>
    </row>
    <row r="2134" ht="12.75" customHeight="1">
      <c r="A2134" s="19"/>
    </row>
    <row r="2135" ht="12.75" customHeight="1">
      <c r="A2135" s="19"/>
    </row>
    <row r="2136" ht="12.75" customHeight="1">
      <c r="A2136" s="19"/>
    </row>
    <row r="2137" ht="12.75" customHeight="1">
      <c r="A2137" s="19"/>
    </row>
    <row r="2138" ht="12.75" customHeight="1">
      <c r="A2138" s="19"/>
    </row>
    <row r="2139" ht="12.75" customHeight="1">
      <c r="A2139" s="19"/>
    </row>
    <row r="2140" ht="12.75" customHeight="1">
      <c r="A2140" s="19"/>
    </row>
    <row r="2141" ht="12.75" customHeight="1">
      <c r="A2141" s="19"/>
    </row>
    <row r="2142" ht="12.75" customHeight="1">
      <c r="A2142" s="19"/>
    </row>
    <row r="2143" ht="12.75" customHeight="1">
      <c r="A2143" s="19"/>
    </row>
    <row r="2144" ht="12.75" customHeight="1">
      <c r="A2144" s="19"/>
    </row>
    <row r="2145" ht="12.75" customHeight="1">
      <c r="A2145" s="19"/>
    </row>
    <row r="2146" ht="12.75" customHeight="1">
      <c r="A2146" s="19"/>
    </row>
    <row r="2147" ht="12.75" customHeight="1">
      <c r="A2147" s="19"/>
    </row>
    <row r="2148" ht="12.75" customHeight="1">
      <c r="A2148" s="19"/>
    </row>
    <row r="2149" ht="12.75" customHeight="1">
      <c r="A2149" s="19"/>
    </row>
    <row r="2150" ht="12.75" customHeight="1">
      <c r="A2150" s="19"/>
    </row>
    <row r="2151" ht="12.75" customHeight="1">
      <c r="A2151" s="19"/>
    </row>
    <row r="2152" ht="12.75" customHeight="1">
      <c r="A2152" s="19"/>
    </row>
    <row r="2153" ht="12.75" customHeight="1">
      <c r="A2153" s="19"/>
    </row>
    <row r="2154" ht="12.75" customHeight="1">
      <c r="A2154" s="19"/>
    </row>
    <row r="2155" ht="12.75" customHeight="1">
      <c r="A2155" s="19"/>
    </row>
    <row r="2156" ht="12.75" customHeight="1">
      <c r="A2156" s="19"/>
    </row>
    <row r="2157" ht="12.75" customHeight="1">
      <c r="A2157" s="19"/>
    </row>
    <row r="2158" ht="12.75" customHeight="1">
      <c r="A2158" s="19"/>
    </row>
    <row r="2159" ht="12.75" customHeight="1">
      <c r="A2159" s="19"/>
    </row>
    <row r="2160" ht="12.75" customHeight="1">
      <c r="A2160" s="19"/>
    </row>
    <row r="2161" ht="12.75" customHeight="1">
      <c r="A2161" s="19"/>
    </row>
    <row r="2162" ht="12.75" customHeight="1">
      <c r="A2162" s="19"/>
    </row>
    <row r="2163" ht="12.75" customHeight="1">
      <c r="A2163" s="19"/>
    </row>
    <row r="2164" ht="12.75" customHeight="1">
      <c r="A2164" s="19"/>
    </row>
    <row r="2165" ht="12.75" customHeight="1">
      <c r="A2165" s="19"/>
    </row>
    <row r="2166" ht="12.75" customHeight="1">
      <c r="A2166" s="19"/>
    </row>
    <row r="2167" ht="12.75" customHeight="1">
      <c r="A2167" s="19"/>
    </row>
    <row r="2168" ht="12.75" customHeight="1">
      <c r="A2168" s="19"/>
    </row>
    <row r="2169" ht="12.75" customHeight="1">
      <c r="A2169" s="19"/>
    </row>
    <row r="2170" ht="12.75" customHeight="1">
      <c r="A2170" s="19"/>
    </row>
    <row r="2171" ht="12.75" customHeight="1">
      <c r="A2171" s="19"/>
    </row>
    <row r="2172" ht="12.75" customHeight="1">
      <c r="A2172" s="19"/>
    </row>
    <row r="2173" ht="12.75" customHeight="1">
      <c r="A2173" s="19"/>
    </row>
    <row r="2174" ht="12.75" customHeight="1">
      <c r="A2174" s="19"/>
    </row>
    <row r="2175" ht="12.75" customHeight="1">
      <c r="A2175" s="19"/>
    </row>
    <row r="2176" ht="12.75" customHeight="1">
      <c r="A2176" s="19"/>
    </row>
    <row r="2177" ht="12.75" customHeight="1">
      <c r="A2177" s="19"/>
    </row>
    <row r="2178" ht="12.75" customHeight="1">
      <c r="A2178" s="19"/>
    </row>
    <row r="2179" ht="12.75" customHeight="1">
      <c r="A2179" s="19"/>
    </row>
    <row r="2180" ht="12.75" customHeight="1">
      <c r="A2180" s="19"/>
    </row>
    <row r="2181" ht="12.75" customHeight="1">
      <c r="A2181" s="19"/>
    </row>
    <row r="2182" ht="12.75" customHeight="1">
      <c r="A2182" s="19"/>
    </row>
    <row r="2183" ht="12.75" customHeight="1">
      <c r="A2183" s="19"/>
    </row>
    <row r="2184" ht="12.75" customHeight="1">
      <c r="A2184" s="19"/>
    </row>
    <row r="2185" ht="12.75" customHeight="1">
      <c r="A2185" s="19"/>
    </row>
    <row r="2186" ht="12.75" customHeight="1">
      <c r="A2186" s="19"/>
    </row>
    <row r="2187" ht="12.75" customHeight="1">
      <c r="A2187" s="19"/>
    </row>
    <row r="2188" ht="12.75" customHeight="1">
      <c r="A2188" s="19"/>
    </row>
    <row r="2189" ht="12.75" customHeight="1">
      <c r="A2189" s="19"/>
    </row>
    <row r="2190" ht="12.75" customHeight="1">
      <c r="A2190" s="19"/>
    </row>
    <row r="2191" ht="12.75" customHeight="1">
      <c r="A2191" s="19"/>
    </row>
    <row r="2192" ht="12.75" customHeight="1">
      <c r="A2192" s="19"/>
    </row>
    <row r="2193" ht="12.75" customHeight="1">
      <c r="A2193" s="19"/>
    </row>
    <row r="2194" ht="12.75" customHeight="1">
      <c r="A2194" s="19"/>
    </row>
    <row r="2195" ht="12.75" customHeight="1">
      <c r="A2195" s="19"/>
    </row>
    <row r="2196" ht="12.75" customHeight="1">
      <c r="A2196" s="19"/>
    </row>
    <row r="2197" ht="12.75" customHeight="1">
      <c r="A2197" s="19"/>
    </row>
    <row r="2198" ht="12.75" customHeight="1">
      <c r="A2198" s="19"/>
    </row>
    <row r="2199" ht="12.75" customHeight="1">
      <c r="A2199" s="19"/>
    </row>
    <row r="2200" ht="12.75" customHeight="1">
      <c r="A2200" s="19"/>
    </row>
    <row r="2201" ht="12.75" customHeight="1">
      <c r="A2201" s="19"/>
    </row>
    <row r="2202" ht="12.75" customHeight="1">
      <c r="A2202" s="19"/>
    </row>
    <row r="2203" ht="12.75" customHeight="1">
      <c r="A2203" s="19"/>
    </row>
    <row r="2204" ht="12.75" customHeight="1">
      <c r="A2204" s="19"/>
    </row>
    <row r="2205" ht="12.75" customHeight="1">
      <c r="A2205" s="19"/>
    </row>
    <row r="2206" ht="12.75" customHeight="1">
      <c r="A2206" s="19"/>
    </row>
    <row r="2207" ht="12.75" customHeight="1">
      <c r="A2207" s="19"/>
    </row>
    <row r="2208" ht="12.75" customHeight="1">
      <c r="A2208" s="19"/>
    </row>
    <row r="2209" ht="12.75" customHeight="1">
      <c r="A2209" s="19"/>
    </row>
    <row r="2210" ht="12.75" customHeight="1">
      <c r="A2210" s="19"/>
    </row>
    <row r="2211" ht="12.75" customHeight="1">
      <c r="A2211" s="19"/>
    </row>
    <row r="2212" ht="12.75" customHeight="1">
      <c r="A2212" s="19"/>
    </row>
    <row r="2213" ht="12.75" customHeight="1">
      <c r="A2213" s="19"/>
    </row>
    <row r="2214" ht="12.75" customHeight="1">
      <c r="A2214" s="19"/>
    </row>
    <row r="2215" ht="12.75" customHeight="1">
      <c r="A2215" s="19"/>
    </row>
    <row r="2216" ht="12.75" customHeight="1">
      <c r="A2216" s="19"/>
    </row>
    <row r="2217" ht="12.75" customHeight="1">
      <c r="A2217" s="19"/>
    </row>
    <row r="2218" ht="12.75" customHeight="1">
      <c r="A2218" s="19"/>
    </row>
    <row r="2219" ht="12.75" customHeight="1">
      <c r="A2219" s="19"/>
    </row>
    <row r="2220" ht="12.75" customHeight="1">
      <c r="A2220" s="19"/>
    </row>
    <row r="2221" ht="12.75" customHeight="1">
      <c r="A2221" s="19"/>
    </row>
    <row r="2222" ht="12.75" customHeight="1">
      <c r="A2222" s="19"/>
    </row>
    <row r="2223" ht="12.75" customHeight="1">
      <c r="A2223" s="19"/>
    </row>
    <row r="2224" ht="12.75" customHeight="1">
      <c r="A2224" s="19"/>
    </row>
    <row r="2225" ht="12.75" customHeight="1">
      <c r="A2225" s="19"/>
    </row>
    <row r="2226" ht="12.75" customHeight="1">
      <c r="A2226" s="19"/>
    </row>
    <row r="2227" ht="12.75" customHeight="1">
      <c r="A2227" s="19"/>
    </row>
    <row r="2228" ht="12.75" customHeight="1">
      <c r="A2228" s="19"/>
    </row>
    <row r="2229" ht="12.75" customHeight="1">
      <c r="A2229" s="19"/>
    </row>
    <row r="2230" ht="12.75" customHeight="1">
      <c r="A2230" s="19"/>
    </row>
    <row r="2231" ht="12.75" customHeight="1">
      <c r="A2231" s="19"/>
    </row>
    <row r="2232" ht="12.75" customHeight="1">
      <c r="A2232" s="19"/>
    </row>
    <row r="2233" ht="12.75" customHeight="1">
      <c r="A2233" s="19"/>
    </row>
    <row r="2234" ht="12.75" customHeight="1">
      <c r="A2234" s="19"/>
    </row>
    <row r="2235" ht="12.75" customHeight="1">
      <c r="A2235" s="19"/>
    </row>
    <row r="2236" ht="12.75" customHeight="1">
      <c r="A2236" s="19"/>
    </row>
    <row r="2237" ht="12.75" customHeight="1">
      <c r="A2237" s="19"/>
    </row>
    <row r="2238" ht="12.75" customHeight="1">
      <c r="A2238" s="19"/>
    </row>
    <row r="2239" ht="12.75" customHeight="1">
      <c r="A2239" s="19"/>
    </row>
    <row r="2240" ht="12.75" customHeight="1">
      <c r="A2240" s="19"/>
    </row>
    <row r="2241" ht="12.75" customHeight="1">
      <c r="A2241" s="19"/>
    </row>
    <row r="2242" ht="12.75" customHeight="1">
      <c r="A2242" s="19"/>
    </row>
    <row r="2243" ht="12.75" customHeight="1">
      <c r="A2243" s="19"/>
    </row>
    <row r="2244" ht="12.75" customHeight="1">
      <c r="A2244" s="19"/>
    </row>
    <row r="2245" ht="12.75" customHeight="1">
      <c r="A2245" s="19"/>
    </row>
    <row r="2246" ht="12.75" customHeight="1">
      <c r="A2246" s="19"/>
    </row>
    <row r="2247" ht="12.75" customHeight="1">
      <c r="A2247" s="19"/>
    </row>
    <row r="2248" ht="12.75" customHeight="1">
      <c r="A2248" s="19"/>
    </row>
    <row r="2249" ht="12.75" customHeight="1">
      <c r="A2249" s="19"/>
    </row>
    <row r="2250" ht="12.75" customHeight="1">
      <c r="A2250" s="19"/>
    </row>
    <row r="2251" ht="12.75" customHeight="1">
      <c r="A2251" s="19"/>
    </row>
    <row r="2252" ht="12.75" customHeight="1">
      <c r="A2252" s="19"/>
    </row>
    <row r="2253" ht="12.75" customHeight="1">
      <c r="A2253" s="19"/>
    </row>
    <row r="2254" ht="12.75" customHeight="1">
      <c r="A2254" s="19"/>
    </row>
    <row r="2255" ht="12.75" customHeight="1">
      <c r="A2255" s="19"/>
    </row>
    <row r="2256" ht="12.75" customHeight="1">
      <c r="A2256" s="19"/>
    </row>
    <row r="2257" ht="12.75" customHeight="1">
      <c r="A2257" s="19"/>
    </row>
    <row r="2258" ht="12.75" customHeight="1">
      <c r="A2258" s="19"/>
    </row>
    <row r="2259" ht="12.75" customHeight="1">
      <c r="A2259" s="19"/>
    </row>
    <row r="2260" ht="12.75" customHeight="1">
      <c r="A2260" s="19"/>
    </row>
    <row r="2261" ht="12.75" customHeight="1">
      <c r="A2261" s="19"/>
    </row>
    <row r="2262" ht="12.75" customHeight="1">
      <c r="A2262" s="19"/>
    </row>
    <row r="2263" ht="12.75" customHeight="1">
      <c r="A2263" s="19"/>
    </row>
    <row r="2264" ht="12.75" customHeight="1">
      <c r="A2264" s="19"/>
    </row>
    <row r="2265" ht="12.75" customHeight="1">
      <c r="A2265" s="19"/>
    </row>
    <row r="2266" ht="12.75" customHeight="1">
      <c r="A2266" s="19"/>
    </row>
    <row r="2267" ht="12.75" customHeight="1">
      <c r="A2267" s="19"/>
    </row>
    <row r="2268" ht="12.75" customHeight="1">
      <c r="A2268" s="19"/>
    </row>
    <row r="2269" ht="12.75" customHeight="1">
      <c r="A2269" s="19"/>
    </row>
    <row r="2270" ht="12.75" customHeight="1">
      <c r="A2270" s="19"/>
    </row>
    <row r="2271" ht="12.75" customHeight="1">
      <c r="A2271" s="19"/>
    </row>
    <row r="2272" ht="12.75" customHeight="1">
      <c r="A2272" s="19"/>
    </row>
    <row r="2273" ht="12.75" customHeight="1">
      <c r="A2273" s="19"/>
    </row>
    <row r="2274" ht="12.75" customHeight="1">
      <c r="A2274" s="19"/>
    </row>
    <row r="2275" ht="12.75" customHeight="1">
      <c r="A2275" s="19"/>
    </row>
    <row r="2276" ht="12.75" customHeight="1">
      <c r="A2276" s="19"/>
    </row>
    <row r="2277" ht="12.75" customHeight="1">
      <c r="A2277" s="19"/>
    </row>
    <row r="2278" ht="12.75" customHeight="1">
      <c r="A2278" s="19"/>
    </row>
    <row r="2279" ht="12.75" customHeight="1">
      <c r="A2279" s="19"/>
    </row>
    <row r="2280" ht="12.75" customHeight="1">
      <c r="A2280" s="19"/>
    </row>
    <row r="2281" ht="12.75" customHeight="1">
      <c r="A2281" s="19"/>
    </row>
    <row r="2282" ht="12.75" customHeight="1">
      <c r="A2282" s="19"/>
    </row>
    <row r="2283" ht="12.75" customHeight="1">
      <c r="A2283" s="19"/>
    </row>
    <row r="2284" ht="12.75" customHeight="1">
      <c r="A2284" s="19"/>
    </row>
    <row r="2285" ht="12.75" customHeight="1">
      <c r="A2285" s="19"/>
    </row>
    <row r="2286" ht="12.75" customHeight="1">
      <c r="A2286" s="19"/>
    </row>
    <row r="2287" ht="12.75" customHeight="1">
      <c r="A2287" s="19"/>
    </row>
    <row r="2288" ht="12.75" customHeight="1">
      <c r="A2288" s="19"/>
    </row>
    <row r="2289" ht="12.75" customHeight="1">
      <c r="A2289" s="19"/>
    </row>
    <row r="2290" ht="12.75" customHeight="1">
      <c r="A2290" s="19"/>
    </row>
    <row r="2291" ht="12.75" customHeight="1">
      <c r="A2291" s="19"/>
    </row>
    <row r="2292" ht="12.75" customHeight="1">
      <c r="A2292" s="19"/>
    </row>
    <row r="2293" ht="12.75" customHeight="1">
      <c r="A2293" s="19"/>
    </row>
    <row r="2294" ht="12.75" customHeight="1">
      <c r="A2294" s="19"/>
    </row>
    <row r="2295" ht="12.75" customHeight="1">
      <c r="A2295" s="19"/>
    </row>
    <row r="2296" ht="12.75" customHeight="1">
      <c r="A2296" s="19"/>
    </row>
    <row r="2297" ht="12.75" customHeight="1">
      <c r="A2297" s="19"/>
    </row>
    <row r="2298" ht="12.75" customHeight="1">
      <c r="A2298" s="19"/>
    </row>
    <row r="2299" ht="12.75" customHeight="1">
      <c r="A2299" s="19"/>
    </row>
    <row r="2300" ht="12.75" customHeight="1">
      <c r="A2300" s="19"/>
    </row>
    <row r="2301" ht="12.75" customHeight="1">
      <c r="A2301" s="19"/>
    </row>
    <row r="2302" ht="12.75" customHeight="1">
      <c r="A2302" s="19"/>
    </row>
    <row r="2303" ht="12.75" customHeight="1">
      <c r="A2303" s="19"/>
    </row>
    <row r="2304" ht="12.75" customHeight="1">
      <c r="A2304" s="19"/>
    </row>
    <row r="2305" ht="12.75" customHeight="1">
      <c r="A2305" s="19"/>
    </row>
    <row r="2306" ht="12.75" customHeight="1">
      <c r="A2306" s="19"/>
    </row>
    <row r="2307" ht="12.75" customHeight="1">
      <c r="A2307" s="19"/>
    </row>
    <row r="2308" ht="12.75" customHeight="1">
      <c r="A2308" s="19"/>
    </row>
    <row r="2309" ht="12.75" customHeight="1">
      <c r="A2309" s="19"/>
    </row>
    <row r="2310" ht="12.75" customHeight="1">
      <c r="A2310" s="19"/>
    </row>
    <row r="2311" ht="12.75" customHeight="1">
      <c r="A2311" s="19"/>
    </row>
    <row r="2312" ht="12.75" customHeight="1">
      <c r="A2312" s="19"/>
    </row>
    <row r="2313" ht="12.75" customHeight="1">
      <c r="A2313" s="19"/>
    </row>
    <row r="2314" ht="12.75" customHeight="1">
      <c r="A2314" s="19"/>
    </row>
    <row r="2315" ht="12.75" customHeight="1">
      <c r="A2315" s="19"/>
    </row>
    <row r="2316" ht="12.75" customHeight="1">
      <c r="A2316" s="19"/>
    </row>
    <row r="2317" ht="12.75" customHeight="1">
      <c r="A2317" s="19"/>
    </row>
    <row r="2318" ht="12.75" customHeight="1">
      <c r="A2318" s="19"/>
    </row>
    <row r="2319" ht="12.75" customHeight="1">
      <c r="A2319" s="19"/>
    </row>
    <row r="2320" ht="12.75" customHeight="1">
      <c r="A2320" s="19"/>
    </row>
    <row r="2321" ht="12.75" customHeight="1">
      <c r="A2321" s="19"/>
    </row>
    <row r="2322" ht="12.75" customHeight="1">
      <c r="A2322" s="19"/>
    </row>
    <row r="2323" ht="12.75" customHeight="1">
      <c r="A2323" s="19"/>
    </row>
    <row r="2324" ht="12.75" customHeight="1">
      <c r="A2324" s="19"/>
    </row>
    <row r="2325" ht="12.75" customHeight="1">
      <c r="A2325" s="19"/>
    </row>
    <row r="2326" ht="12.75" customHeight="1">
      <c r="A2326" s="19"/>
    </row>
    <row r="2327" ht="12.75" customHeight="1">
      <c r="A2327" s="19"/>
    </row>
    <row r="2328" ht="12.75" customHeight="1">
      <c r="A2328" s="19"/>
    </row>
    <row r="2329" ht="12.75" customHeight="1">
      <c r="A2329" s="19"/>
    </row>
    <row r="2330" ht="12.75" customHeight="1">
      <c r="A2330" s="19"/>
    </row>
    <row r="2331" ht="12.75" customHeight="1">
      <c r="A2331" s="19"/>
    </row>
    <row r="2332" ht="12.75" customHeight="1">
      <c r="A2332" s="19"/>
    </row>
    <row r="2333" ht="12.75" customHeight="1">
      <c r="A2333" s="19"/>
    </row>
    <row r="2334" ht="12.75" customHeight="1">
      <c r="A2334" s="19"/>
    </row>
    <row r="2335" ht="12.75" customHeight="1">
      <c r="A2335" s="19"/>
    </row>
    <row r="2336" ht="12.75" customHeight="1">
      <c r="A2336" s="19"/>
    </row>
    <row r="2337" ht="12.75" customHeight="1">
      <c r="A2337" s="19"/>
    </row>
    <row r="2338" ht="12.75" customHeight="1">
      <c r="A2338" s="19"/>
    </row>
    <row r="2339" ht="12.75" customHeight="1">
      <c r="A2339" s="19"/>
    </row>
    <row r="2340" ht="12.75" customHeight="1">
      <c r="A2340" s="19"/>
    </row>
    <row r="2341" ht="12.75" customHeight="1">
      <c r="A2341" s="19"/>
    </row>
    <row r="2342" ht="12.75" customHeight="1">
      <c r="A2342" s="19"/>
    </row>
    <row r="2343" ht="12.75" customHeight="1">
      <c r="A2343" s="19"/>
    </row>
    <row r="2344" ht="12.75" customHeight="1">
      <c r="A2344" s="19"/>
    </row>
    <row r="2345" ht="12.75" customHeight="1">
      <c r="A2345" s="19"/>
    </row>
    <row r="2346" ht="12.75" customHeight="1">
      <c r="A2346" s="19"/>
    </row>
    <row r="2347" ht="12.75" customHeight="1">
      <c r="A2347" s="19"/>
    </row>
    <row r="2348" ht="12.75" customHeight="1">
      <c r="A2348" s="19"/>
    </row>
    <row r="2349" ht="12.75" customHeight="1">
      <c r="A2349" s="19"/>
    </row>
    <row r="2350" ht="12.75" customHeight="1">
      <c r="A2350" s="19"/>
    </row>
    <row r="2351" ht="12.75" customHeight="1">
      <c r="A2351" s="19"/>
    </row>
    <row r="2352" ht="12.75" customHeight="1">
      <c r="A2352" s="19"/>
    </row>
    <row r="2353" ht="12.75" customHeight="1">
      <c r="A2353" s="19"/>
    </row>
    <row r="2354" ht="12.75" customHeight="1">
      <c r="A2354" s="19"/>
    </row>
    <row r="2355" ht="12.75" customHeight="1">
      <c r="A2355" s="19"/>
    </row>
    <row r="2356" ht="12.75" customHeight="1">
      <c r="A2356" s="19"/>
    </row>
    <row r="2357" ht="12.75" customHeight="1">
      <c r="A2357" s="19"/>
    </row>
    <row r="2358" ht="12.75" customHeight="1">
      <c r="A2358" s="19"/>
    </row>
    <row r="2359" ht="12.75" customHeight="1">
      <c r="A2359" s="19"/>
    </row>
    <row r="2360" ht="12.75" customHeight="1">
      <c r="A2360" s="19"/>
    </row>
    <row r="2361" ht="12.75" customHeight="1">
      <c r="A2361" s="19"/>
    </row>
    <row r="2362" ht="12.75" customHeight="1">
      <c r="A2362" s="19"/>
    </row>
    <row r="2363" ht="12.75" customHeight="1">
      <c r="A2363" s="19"/>
    </row>
    <row r="2364" ht="12.75" customHeight="1">
      <c r="A2364" s="19"/>
    </row>
    <row r="2365" ht="12.75" customHeight="1">
      <c r="A2365" s="19"/>
    </row>
    <row r="2366" ht="12.75" customHeight="1">
      <c r="A2366" s="19"/>
    </row>
    <row r="2367" ht="12.75" customHeight="1">
      <c r="A2367" s="19"/>
    </row>
    <row r="2368" ht="12.75" customHeight="1">
      <c r="A2368" s="19"/>
    </row>
    <row r="2369" ht="12.75" customHeight="1">
      <c r="A2369" s="19"/>
    </row>
    <row r="2370" ht="12.75" customHeight="1">
      <c r="A2370" s="19"/>
    </row>
    <row r="2371" ht="12.75" customHeight="1">
      <c r="A2371" s="19"/>
    </row>
    <row r="2372" ht="12.75" customHeight="1">
      <c r="A2372" s="19"/>
    </row>
    <row r="2373" ht="12.75" customHeight="1">
      <c r="A2373" s="19"/>
    </row>
    <row r="2374" ht="12.75" customHeight="1">
      <c r="A2374" s="19"/>
    </row>
    <row r="2375" ht="12.75" customHeight="1">
      <c r="A2375" s="19"/>
    </row>
    <row r="2376" ht="12.75" customHeight="1">
      <c r="A2376" s="19"/>
    </row>
    <row r="2377" ht="12.75" customHeight="1">
      <c r="A2377" s="19"/>
    </row>
    <row r="2378" ht="12.75" customHeight="1">
      <c r="A2378" s="19"/>
    </row>
    <row r="2379" ht="12.75" customHeight="1">
      <c r="A2379" s="19"/>
    </row>
    <row r="2380" ht="12.75" customHeight="1">
      <c r="A2380" s="19"/>
    </row>
    <row r="2381" ht="12.75" customHeight="1">
      <c r="A2381" s="19"/>
    </row>
    <row r="2382" ht="12.75" customHeight="1">
      <c r="A2382" s="19"/>
    </row>
    <row r="2383" ht="12.75" customHeight="1">
      <c r="A2383" s="19"/>
    </row>
    <row r="2384" ht="12.75" customHeight="1">
      <c r="A2384" s="19"/>
    </row>
    <row r="2385" ht="12.75" customHeight="1">
      <c r="A2385" s="19"/>
    </row>
    <row r="2386" ht="12.75" customHeight="1">
      <c r="A2386" s="19"/>
    </row>
    <row r="2387" ht="12.75" customHeight="1">
      <c r="A2387" s="19"/>
    </row>
    <row r="2388" ht="12.75" customHeight="1">
      <c r="A2388" s="19"/>
    </row>
    <row r="2389" ht="12.75" customHeight="1">
      <c r="A2389" s="19"/>
    </row>
    <row r="2390" ht="12.75" customHeight="1">
      <c r="A2390" s="19"/>
    </row>
    <row r="2391" ht="12.75" customHeight="1">
      <c r="A2391" s="19"/>
    </row>
    <row r="2392" ht="12.75" customHeight="1">
      <c r="A2392" s="19"/>
    </row>
    <row r="2393" ht="12.75" customHeight="1">
      <c r="A2393" s="19"/>
    </row>
    <row r="2394" ht="12.75" customHeight="1">
      <c r="A2394" s="19"/>
    </row>
    <row r="2395" ht="12.75" customHeight="1">
      <c r="A2395" s="19"/>
    </row>
    <row r="2396" ht="12.75" customHeight="1">
      <c r="A2396" s="19"/>
    </row>
    <row r="2397" ht="12.75" customHeight="1">
      <c r="A2397" s="19"/>
    </row>
    <row r="2398" ht="12.75" customHeight="1">
      <c r="A2398" s="19"/>
    </row>
    <row r="2399" ht="12.75" customHeight="1">
      <c r="A2399" s="19"/>
    </row>
    <row r="2400" ht="12.75" customHeight="1">
      <c r="A2400" s="19"/>
    </row>
    <row r="2401" ht="12.75" customHeight="1">
      <c r="A2401" s="19"/>
    </row>
    <row r="2402" ht="12.75" customHeight="1">
      <c r="A2402" s="19"/>
    </row>
    <row r="2403" ht="12.75" customHeight="1">
      <c r="A2403" s="19"/>
    </row>
    <row r="2404" ht="12.75" customHeight="1">
      <c r="A2404" s="19"/>
    </row>
    <row r="2405" ht="12.75" customHeight="1">
      <c r="A2405" s="19"/>
    </row>
    <row r="2406" ht="12.75" customHeight="1">
      <c r="A2406" s="19"/>
    </row>
    <row r="2407" ht="12.75" customHeight="1">
      <c r="A2407" s="19"/>
    </row>
    <row r="2408" ht="12.75" customHeight="1">
      <c r="A2408" s="19"/>
    </row>
    <row r="2409" ht="12.75" customHeight="1">
      <c r="A2409" s="19"/>
    </row>
    <row r="2410" ht="12.75" customHeight="1">
      <c r="A2410" s="19"/>
    </row>
    <row r="2411" ht="12.75" customHeight="1">
      <c r="A2411" s="19"/>
    </row>
    <row r="2412" ht="12.75" customHeight="1">
      <c r="A2412" s="19"/>
    </row>
    <row r="2413" ht="12.75" customHeight="1">
      <c r="A2413" s="19"/>
    </row>
    <row r="2414" ht="12.75" customHeight="1">
      <c r="A2414" s="19"/>
    </row>
    <row r="2415" ht="12.75" customHeight="1">
      <c r="A2415" s="19"/>
    </row>
    <row r="2416" ht="12.75" customHeight="1">
      <c r="A2416" s="19"/>
    </row>
    <row r="2417" ht="12.75" customHeight="1">
      <c r="A2417" s="19"/>
    </row>
    <row r="2418" ht="12.75" customHeight="1">
      <c r="A2418" s="19"/>
    </row>
    <row r="2419" ht="12.75" customHeight="1">
      <c r="A2419" s="19"/>
    </row>
    <row r="2420" ht="12.75" customHeight="1">
      <c r="A2420" s="19"/>
    </row>
    <row r="2421" ht="12.75" customHeight="1">
      <c r="A2421" s="19"/>
    </row>
    <row r="2422" ht="12.75" customHeight="1">
      <c r="A2422" s="19"/>
    </row>
    <row r="2423" ht="12.75" customHeight="1">
      <c r="A2423" s="19"/>
    </row>
    <row r="2424" ht="12.75" customHeight="1">
      <c r="A2424" s="19"/>
    </row>
    <row r="2425" ht="12.75" customHeight="1">
      <c r="A2425" s="19"/>
    </row>
    <row r="2426" ht="12.75" customHeight="1">
      <c r="A2426" s="19"/>
    </row>
    <row r="2427" ht="12.75" customHeight="1">
      <c r="A2427" s="19"/>
    </row>
    <row r="2428" ht="12.75" customHeight="1">
      <c r="A2428" s="19"/>
    </row>
    <row r="2429" ht="12.75" customHeight="1">
      <c r="A2429" s="19"/>
    </row>
    <row r="2430" ht="12.75" customHeight="1">
      <c r="A2430" s="19"/>
    </row>
    <row r="2431" ht="12.75" customHeight="1">
      <c r="A2431" s="19"/>
    </row>
    <row r="2432" ht="12.75" customHeight="1">
      <c r="A2432" s="19"/>
    </row>
    <row r="2433" ht="12.75" customHeight="1">
      <c r="A2433" s="19"/>
    </row>
    <row r="2434" ht="12.75" customHeight="1">
      <c r="A2434" s="19"/>
    </row>
    <row r="2435" ht="12.75" customHeight="1">
      <c r="A2435" s="19"/>
    </row>
    <row r="2436" ht="12.75" customHeight="1">
      <c r="A2436" s="19"/>
    </row>
    <row r="2437" ht="12.75" customHeight="1">
      <c r="A2437" s="19"/>
    </row>
    <row r="2438" ht="12.75" customHeight="1">
      <c r="A2438" s="19"/>
    </row>
    <row r="2439" ht="12.75" customHeight="1">
      <c r="A2439" s="19"/>
    </row>
    <row r="2440" ht="12.75" customHeight="1">
      <c r="A2440" s="19"/>
    </row>
    <row r="2441" ht="12.75" customHeight="1">
      <c r="A2441" s="19"/>
    </row>
    <row r="2442" ht="12.75" customHeight="1">
      <c r="A2442" s="19"/>
    </row>
    <row r="2443" ht="12.75" customHeight="1">
      <c r="A2443" s="19"/>
    </row>
    <row r="2444" ht="12.75" customHeight="1">
      <c r="A2444" s="19"/>
    </row>
    <row r="2445" ht="12.75" customHeight="1">
      <c r="A2445" s="19"/>
    </row>
    <row r="2446" ht="12.75" customHeight="1">
      <c r="A2446" s="19"/>
    </row>
    <row r="2447" ht="12.75" customHeight="1">
      <c r="A2447" s="19"/>
    </row>
    <row r="2448" ht="12.75" customHeight="1">
      <c r="A2448" s="19"/>
    </row>
    <row r="2449" ht="12.75" customHeight="1">
      <c r="A2449" s="19"/>
    </row>
    <row r="2450" ht="12.75" customHeight="1">
      <c r="A2450" s="19"/>
    </row>
    <row r="2451" ht="12.75" customHeight="1">
      <c r="A2451" s="19"/>
    </row>
    <row r="2452" ht="12.75" customHeight="1">
      <c r="A2452" s="19"/>
    </row>
    <row r="2453" ht="12.75" customHeight="1">
      <c r="A2453" s="19"/>
    </row>
    <row r="2454" ht="12.75" customHeight="1">
      <c r="A2454" s="19"/>
    </row>
    <row r="2455" ht="12.75" customHeight="1">
      <c r="A2455" s="19"/>
    </row>
    <row r="2456" ht="12.75" customHeight="1">
      <c r="A2456" s="19"/>
    </row>
    <row r="2457" ht="12.75" customHeight="1">
      <c r="A2457" s="19"/>
    </row>
    <row r="2458" ht="12.75" customHeight="1">
      <c r="A2458" s="19"/>
    </row>
    <row r="2459" ht="12.75" customHeight="1">
      <c r="A2459" s="19"/>
    </row>
    <row r="2460" ht="12.75" customHeight="1">
      <c r="A2460" s="19"/>
    </row>
    <row r="2461" ht="12.75" customHeight="1">
      <c r="A2461" s="19"/>
    </row>
    <row r="2462" ht="12.75" customHeight="1">
      <c r="A2462" s="19"/>
    </row>
    <row r="2463" ht="12.75" customHeight="1">
      <c r="A2463" s="19"/>
    </row>
    <row r="2464" ht="12.75" customHeight="1">
      <c r="A2464" s="19"/>
    </row>
    <row r="2465" ht="12.75" customHeight="1">
      <c r="A2465" s="19"/>
    </row>
    <row r="2466" ht="12.75" customHeight="1">
      <c r="A2466" s="19"/>
    </row>
    <row r="2467" ht="12.75" customHeight="1">
      <c r="A2467" s="19"/>
    </row>
    <row r="2468" ht="12.75" customHeight="1">
      <c r="A2468" s="19"/>
    </row>
    <row r="2469" ht="12.75" customHeight="1">
      <c r="A2469" s="19"/>
    </row>
    <row r="2470" ht="12.75" customHeight="1">
      <c r="A2470" s="19"/>
    </row>
    <row r="2471" ht="12.75" customHeight="1">
      <c r="A2471" s="19"/>
    </row>
    <row r="2472" ht="12.75" customHeight="1">
      <c r="A2472" s="19"/>
    </row>
    <row r="2473" ht="12.75" customHeight="1">
      <c r="A2473" s="19"/>
    </row>
    <row r="2474" ht="12.75" customHeight="1">
      <c r="A2474" s="19"/>
    </row>
    <row r="2475" ht="12.75" customHeight="1">
      <c r="A2475" s="19"/>
    </row>
    <row r="2476" ht="12.75" customHeight="1">
      <c r="A2476" s="19"/>
    </row>
    <row r="2477" ht="12.75" customHeight="1">
      <c r="A2477" s="19"/>
    </row>
    <row r="2478" ht="12.75" customHeight="1">
      <c r="A2478" s="19"/>
    </row>
    <row r="2479" ht="12.75" customHeight="1">
      <c r="A2479" s="19"/>
    </row>
    <row r="2480" ht="12.75" customHeight="1">
      <c r="A2480" s="19"/>
    </row>
    <row r="2481" ht="12.75" customHeight="1">
      <c r="A2481" s="19"/>
    </row>
    <row r="2482" ht="12.75" customHeight="1">
      <c r="A2482" s="19"/>
    </row>
    <row r="2483" ht="12.75" customHeight="1">
      <c r="A2483" s="19"/>
    </row>
    <row r="2484" ht="12.75" customHeight="1">
      <c r="A2484" s="19"/>
    </row>
    <row r="2485" ht="12.75" customHeight="1">
      <c r="A2485" s="19"/>
    </row>
    <row r="2486" ht="12.75" customHeight="1">
      <c r="A2486" s="19"/>
    </row>
    <row r="2487" ht="12.75" customHeight="1">
      <c r="A2487" s="19"/>
    </row>
    <row r="2488" ht="12.75" customHeight="1">
      <c r="A2488" s="19"/>
    </row>
    <row r="2489" ht="12.75" customHeight="1">
      <c r="A2489" s="19"/>
    </row>
    <row r="2490" ht="12.75" customHeight="1">
      <c r="A2490" s="19"/>
    </row>
    <row r="2491" ht="12.75" customHeight="1">
      <c r="A2491" s="19"/>
    </row>
    <row r="2492" ht="12.75" customHeight="1">
      <c r="A2492" s="19"/>
    </row>
    <row r="2493" ht="12.75" customHeight="1">
      <c r="A2493" s="19"/>
    </row>
    <row r="2494" ht="12.75" customHeight="1">
      <c r="A2494" s="19"/>
    </row>
    <row r="2495" ht="12.75" customHeight="1">
      <c r="A2495" s="19"/>
    </row>
    <row r="2496" ht="12.75" customHeight="1">
      <c r="A2496" s="19"/>
    </row>
    <row r="2497" ht="12.75" customHeight="1">
      <c r="A2497" s="19"/>
    </row>
    <row r="2498" ht="12.75" customHeight="1">
      <c r="A2498" s="19"/>
    </row>
    <row r="2499" ht="12.75" customHeight="1">
      <c r="A2499" s="19"/>
    </row>
    <row r="2500" ht="12.75" customHeight="1">
      <c r="A2500" s="19"/>
    </row>
    <row r="2501" ht="12.75" customHeight="1">
      <c r="A2501" s="19"/>
    </row>
    <row r="2502" ht="12.75" customHeight="1">
      <c r="A2502" s="19"/>
    </row>
    <row r="2503" ht="12.75" customHeight="1">
      <c r="A2503" s="19"/>
    </row>
    <row r="2504" ht="12.75" customHeight="1">
      <c r="A2504" s="19"/>
    </row>
    <row r="2505" ht="12.75" customHeight="1">
      <c r="A2505" s="19"/>
    </row>
    <row r="2506" ht="12.75" customHeight="1">
      <c r="A2506" s="19"/>
    </row>
    <row r="2507" ht="12.75" customHeight="1">
      <c r="A2507" s="19"/>
    </row>
    <row r="2508" ht="12.75" customHeight="1">
      <c r="A2508" s="19"/>
    </row>
    <row r="2509" ht="12.75" customHeight="1">
      <c r="A2509" s="19"/>
    </row>
    <row r="2510" ht="12.75" customHeight="1">
      <c r="A2510" s="19"/>
    </row>
    <row r="2511" ht="12.75" customHeight="1">
      <c r="A2511" s="19"/>
    </row>
    <row r="2512" ht="12.75" customHeight="1">
      <c r="A2512" s="19"/>
    </row>
    <row r="2513" ht="12.75" customHeight="1">
      <c r="A2513" s="19"/>
    </row>
    <row r="2514" ht="12.75" customHeight="1">
      <c r="A2514" s="19"/>
    </row>
    <row r="2515" ht="12.75" customHeight="1">
      <c r="A2515" s="19"/>
    </row>
    <row r="2516" ht="12.75" customHeight="1">
      <c r="A2516" s="19"/>
    </row>
    <row r="2517" ht="12.75" customHeight="1">
      <c r="A2517" s="19"/>
    </row>
    <row r="2518" ht="12.75" customHeight="1">
      <c r="A2518" s="19"/>
    </row>
    <row r="2519" ht="12.75" customHeight="1">
      <c r="A2519" s="19"/>
    </row>
    <row r="2520" ht="12.75" customHeight="1">
      <c r="A2520" s="19"/>
    </row>
    <row r="2521" ht="12.75" customHeight="1">
      <c r="A2521" s="19"/>
    </row>
    <row r="2522" ht="12.75" customHeight="1">
      <c r="A2522" s="19"/>
    </row>
    <row r="2523" ht="12.75" customHeight="1">
      <c r="A2523" s="19"/>
    </row>
    <row r="2524" ht="12.75" customHeight="1">
      <c r="A2524" s="19"/>
    </row>
    <row r="2525" ht="12.75" customHeight="1">
      <c r="A2525" s="19"/>
    </row>
    <row r="2526" ht="12.75" customHeight="1">
      <c r="A2526" s="19"/>
    </row>
    <row r="2527" ht="12.75" customHeight="1">
      <c r="A2527" s="19"/>
    </row>
    <row r="2528" ht="12.75" customHeight="1">
      <c r="A2528" s="19"/>
    </row>
    <row r="2529" ht="12.75" customHeight="1">
      <c r="A2529" s="19"/>
    </row>
    <row r="2530" ht="12.75" customHeight="1">
      <c r="A2530" s="19"/>
    </row>
    <row r="2531" ht="12.75" customHeight="1">
      <c r="A2531" s="19"/>
    </row>
    <row r="2532" ht="12.75" customHeight="1">
      <c r="A2532" s="19"/>
    </row>
    <row r="2533" ht="12.75" customHeight="1">
      <c r="A2533" s="19"/>
    </row>
    <row r="2534" ht="12.75" customHeight="1">
      <c r="A2534" s="19"/>
    </row>
    <row r="2535" ht="12.75" customHeight="1">
      <c r="A2535" s="19"/>
    </row>
    <row r="2536" ht="12.75" customHeight="1">
      <c r="A2536" s="19"/>
    </row>
    <row r="2537" ht="12.75" customHeight="1">
      <c r="A2537" s="19"/>
    </row>
    <row r="2538" ht="12.75" customHeight="1">
      <c r="A2538" s="19"/>
    </row>
    <row r="2539" ht="12.75" customHeight="1">
      <c r="A2539" s="19"/>
    </row>
    <row r="2540" ht="12.75" customHeight="1">
      <c r="A2540" s="19"/>
    </row>
    <row r="2541" ht="12.75" customHeight="1">
      <c r="A2541" s="19"/>
    </row>
    <row r="2542" ht="12.75" customHeight="1">
      <c r="A2542" s="19"/>
    </row>
    <row r="2543" ht="12.75" customHeight="1">
      <c r="A2543" s="19"/>
    </row>
    <row r="2544" ht="12.75" customHeight="1">
      <c r="A2544" s="19"/>
    </row>
    <row r="2545" ht="12.75" customHeight="1">
      <c r="A2545" s="19"/>
    </row>
    <row r="2546" ht="12.75" customHeight="1">
      <c r="A2546" s="19"/>
    </row>
    <row r="2547" ht="12.75" customHeight="1">
      <c r="A2547" s="19"/>
    </row>
    <row r="2548" ht="12.75" customHeight="1">
      <c r="A2548" s="19"/>
    </row>
    <row r="2549" ht="12.75" customHeight="1">
      <c r="A2549" s="19"/>
    </row>
    <row r="2550" ht="12.75" customHeight="1">
      <c r="A2550" s="19"/>
    </row>
    <row r="2551" ht="12.75" customHeight="1">
      <c r="A2551" s="19"/>
    </row>
    <row r="2552" ht="12.75" customHeight="1">
      <c r="A2552" s="19"/>
    </row>
    <row r="2553" ht="12.75" customHeight="1">
      <c r="A2553" s="19"/>
    </row>
    <row r="2554" ht="12.75" customHeight="1">
      <c r="A2554" s="19"/>
    </row>
    <row r="2555" ht="12.75" customHeight="1">
      <c r="A2555" s="19"/>
    </row>
    <row r="2556" ht="12.75" customHeight="1">
      <c r="A2556" s="19"/>
    </row>
    <row r="2557" ht="12.75" customHeight="1">
      <c r="A2557" s="19"/>
    </row>
    <row r="2558" ht="12.75" customHeight="1">
      <c r="A2558" s="19"/>
    </row>
    <row r="2559" ht="12.75" customHeight="1">
      <c r="A2559" s="19"/>
    </row>
    <row r="2560" ht="12.75" customHeight="1">
      <c r="A2560" s="19"/>
    </row>
    <row r="2561" ht="12.75" customHeight="1">
      <c r="A2561" s="19"/>
    </row>
    <row r="2562" ht="12.75" customHeight="1">
      <c r="A2562" s="19"/>
    </row>
    <row r="2563" ht="12.75" customHeight="1">
      <c r="A2563" s="19"/>
    </row>
    <row r="2564" ht="12.75" customHeight="1">
      <c r="A2564" s="19"/>
    </row>
    <row r="2565" ht="12.75" customHeight="1">
      <c r="A2565" s="19"/>
    </row>
    <row r="2566" ht="12.75" customHeight="1">
      <c r="A2566" s="19"/>
    </row>
    <row r="2567" ht="12.75" customHeight="1">
      <c r="A2567" s="19"/>
    </row>
    <row r="2568" ht="12.75" customHeight="1">
      <c r="A2568" s="19"/>
    </row>
    <row r="2569" ht="12.75" customHeight="1">
      <c r="A2569" s="19"/>
    </row>
    <row r="2570" ht="12.75" customHeight="1">
      <c r="A2570" s="19"/>
    </row>
    <row r="2571" ht="12.75" customHeight="1">
      <c r="A2571" s="19"/>
    </row>
    <row r="2572" ht="12.75" customHeight="1">
      <c r="A2572" s="19"/>
    </row>
    <row r="2573" ht="12.75" customHeight="1">
      <c r="A2573" s="19"/>
    </row>
    <row r="2574" ht="12.75" customHeight="1">
      <c r="A2574" s="19"/>
    </row>
    <row r="2575" ht="12.75" customHeight="1">
      <c r="A2575" s="19"/>
    </row>
    <row r="2576" ht="12.75" customHeight="1">
      <c r="A2576" s="19"/>
    </row>
    <row r="2577" ht="12.75" customHeight="1">
      <c r="A2577" s="19"/>
    </row>
    <row r="2578" ht="12.75" customHeight="1">
      <c r="A2578" s="19"/>
    </row>
    <row r="2579" ht="12.75" customHeight="1">
      <c r="A2579" s="19"/>
    </row>
    <row r="2580" ht="12.75" customHeight="1">
      <c r="A2580" s="19"/>
    </row>
    <row r="2581" ht="12.75" customHeight="1">
      <c r="A2581" s="19"/>
    </row>
    <row r="2582" ht="12.75" customHeight="1">
      <c r="A2582" s="19"/>
    </row>
    <row r="2583" ht="12.75" customHeight="1">
      <c r="A2583" s="19"/>
    </row>
    <row r="2584" ht="12.75" customHeight="1">
      <c r="A2584" s="19"/>
    </row>
    <row r="2585" ht="12.75" customHeight="1">
      <c r="A2585" s="19"/>
    </row>
    <row r="2586" ht="12.75" customHeight="1">
      <c r="A2586" s="19"/>
    </row>
    <row r="2587" ht="12.75" customHeight="1">
      <c r="A2587" s="19"/>
    </row>
    <row r="2588" ht="12.75" customHeight="1">
      <c r="A2588" s="19"/>
    </row>
    <row r="2589" ht="12.75" customHeight="1">
      <c r="A2589" s="19"/>
    </row>
    <row r="2590" ht="12.75" customHeight="1">
      <c r="A2590" s="19"/>
    </row>
    <row r="2591" ht="12.75" customHeight="1">
      <c r="A2591" s="19"/>
    </row>
    <row r="2592" ht="12.75" customHeight="1">
      <c r="A2592" s="19"/>
    </row>
    <row r="2593" ht="12.75" customHeight="1">
      <c r="A2593" s="19"/>
    </row>
    <row r="2594" ht="12.75" customHeight="1">
      <c r="A2594" s="19"/>
    </row>
    <row r="2595" ht="12.75" customHeight="1">
      <c r="A2595" s="19"/>
    </row>
    <row r="2596" ht="12.75" customHeight="1">
      <c r="A2596" s="19"/>
    </row>
    <row r="2597" ht="12.75" customHeight="1">
      <c r="A2597" s="19"/>
    </row>
    <row r="2598" ht="12.75" customHeight="1">
      <c r="A2598" s="19"/>
    </row>
    <row r="2599" ht="12.75" customHeight="1">
      <c r="A2599" s="19"/>
    </row>
    <row r="2600" ht="12.75" customHeight="1">
      <c r="A2600" s="19"/>
    </row>
    <row r="2601" ht="12.75" customHeight="1">
      <c r="A2601" s="19"/>
    </row>
    <row r="2602" ht="12.75" customHeight="1">
      <c r="A2602" s="19"/>
    </row>
    <row r="2603" ht="12.75" customHeight="1">
      <c r="A2603" s="19"/>
    </row>
    <row r="2604" ht="12.75" customHeight="1">
      <c r="A2604" s="19"/>
    </row>
    <row r="2605" ht="12.75" customHeight="1">
      <c r="A2605" s="19"/>
    </row>
    <row r="2606" ht="12.75" customHeight="1">
      <c r="A2606" s="19"/>
    </row>
    <row r="2607" ht="12.75" customHeight="1">
      <c r="A2607" s="19"/>
    </row>
    <row r="2608" ht="12.75" customHeight="1">
      <c r="A2608" s="19"/>
    </row>
    <row r="2609" ht="12.75" customHeight="1">
      <c r="A2609" s="19"/>
    </row>
    <row r="2610" ht="12.75" customHeight="1">
      <c r="A2610" s="19"/>
    </row>
    <row r="2611" ht="12.75" customHeight="1">
      <c r="A2611" s="19"/>
    </row>
    <row r="2612" ht="12.75" customHeight="1">
      <c r="A2612" s="19"/>
    </row>
    <row r="2613" ht="12.75" customHeight="1">
      <c r="A2613" s="19"/>
    </row>
    <row r="2614" ht="12.75" customHeight="1">
      <c r="A2614" s="19"/>
    </row>
    <row r="2615" ht="12.75" customHeight="1">
      <c r="A2615" s="19"/>
    </row>
    <row r="2616" ht="12.75" customHeight="1">
      <c r="A2616" s="19"/>
    </row>
    <row r="2617" ht="12.75" customHeight="1">
      <c r="A2617" s="19"/>
    </row>
    <row r="2618" ht="12.75" customHeight="1">
      <c r="A2618" s="19"/>
    </row>
    <row r="2619" ht="12.75" customHeight="1">
      <c r="A2619" s="19"/>
    </row>
    <row r="2620" ht="12.75" customHeight="1">
      <c r="A2620" s="19"/>
    </row>
    <row r="2621" ht="12.75" customHeight="1">
      <c r="A2621" s="19"/>
    </row>
    <row r="2622" ht="12.75" customHeight="1">
      <c r="A2622" s="19"/>
    </row>
    <row r="2623" ht="12.75" customHeight="1">
      <c r="A2623" s="19"/>
    </row>
    <row r="2624" ht="12.75" customHeight="1">
      <c r="A2624" s="19"/>
    </row>
    <row r="2625" ht="12.75" customHeight="1">
      <c r="A2625" s="19"/>
    </row>
    <row r="2626" ht="12.75" customHeight="1">
      <c r="A2626" s="19"/>
    </row>
    <row r="2627" ht="12.75" customHeight="1">
      <c r="A2627" s="19"/>
    </row>
    <row r="2628" ht="12.75" customHeight="1">
      <c r="A2628" s="19"/>
    </row>
    <row r="2629" ht="12.75" customHeight="1">
      <c r="A2629" s="19"/>
    </row>
    <row r="2630" ht="12.75" customHeight="1">
      <c r="A2630" s="19"/>
    </row>
    <row r="2631" ht="12.75" customHeight="1">
      <c r="A2631" s="19"/>
    </row>
    <row r="2632" ht="12.75" customHeight="1">
      <c r="A2632" s="19"/>
    </row>
    <row r="2633" ht="12.75" customHeight="1">
      <c r="A2633" s="19"/>
    </row>
    <row r="2634" ht="12.75" customHeight="1">
      <c r="A2634" s="19"/>
    </row>
    <row r="2635" ht="12.75" customHeight="1">
      <c r="A2635" s="19"/>
    </row>
    <row r="2636" ht="12.75" customHeight="1">
      <c r="A2636" s="19"/>
    </row>
    <row r="2637" ht="12.75" customHeight="1">
      <c r="A2637" s="19"/>
    </row>
    <row r="2638" ht="12.75" customHeight="1">
      <c r="A2638" s="19"/>
    </row>
    <row r="2639" ht="12.75" customHeight="1">
      <c r="A2639" s="19"/>
    </row>
    <row r="2640" ht="12.75" customHeight="1">
      <c r="A2640" s="19"/>
    </row>
    <row r="2641" ht="12.75" customHeight="1">
      <c r="A2641" s="19"/>
    </row>
    <row r="2642" ht="12.75" customHeight="1">
      <c r="A2642" s="19"/>
    </row>
    <row r="2643" ht="12.75" customHeight="1">
      <c r="A2643" s="19"/>
    </row>
    <row r="2644" ht="12.75" customHeight="1">
      <c r="A2644" s="19"/>
    </row>
    <row r="2645" ht="12.75" customHeight="1">
      <c r="A2645" s="19"/>
    </row>
    <row r="2646" ht="12.75" customHeight="1">
      <c r="A2646" s="19"/>
    </row>
    <row r="2647" ht="12.75" customHeight="1">
      <c r="A2647" s="19"/>
    </row>
    <row r="2648" ht="12.75" customHeight="1">
      <c r="A2648" s="19"/>
    </row>
    <row r="2649" ht="12.75" customHeight="1">
      <c r="A2649" s="19"/>
    </row>
    <row r="2650" ht="12.75" customHeight="1">
      <c r="A2650" s="19"/>
    </row>
    <row r="2651" ht="12.75" customHeight="1">
      <c r="A2651" s="19"/>
    </row>
    <row r="2652" ht="12.75" customHeight="1">
      <c r="A2652" s="19"/>
    </row>
    <row r="2653" ht="12.75" customHeight="1">
      <c r="A2653" s="19"/>
    </row>
    <row r="2654" ht="12.75" customHeight="1">
      <c r="A2654" s="19"/>
    </row>
    <row r="2655" ht="12.75" customHeight="1">
      <c r="A2655" s="19"/>
    </row>
    <row r="2656" ht="12.75" customHeight="1">
      <c r="A2656" s="19"/>
    </row>
    <row r="2657" ht="12.75" customHeight="1">
      <c r="A2657" s="19"/>
    </row>
    <row r="2658" ht="12.75" customHeight="1">
      <c r="A2658" s="19"/>
    </row>
    <row r="2659" ht="12.75" customHeight="1">
      <c r="A2659" s="19"/>
    </row>
    <row r="2660" ht="12.75" customHeight="1">
      <c r="A2660" s="19"/>
    </row>
    <row r="2661" ht="12.75" customHeight="1">
      <c r="A2661" s="19"/>
    </row>
    <row r="2662" ht="12.75" customHeight="1">
      <c r="A2662" s="19"/>
    </row>
    <row r="2663" ht="12.75" customHeight="1">
      <c r="A2663" s="19"/>
    </row>
    <row r="2664" ht="12.75" customHeight="1">
      <c r="A2664" s="19"/>
    </row>
    <row r="2665" ht="12.75" customHeight="1">
      <c r="A2665" s="19"/>
    </row>
    <row r="2666" ht="12.75" customHeight="1">
      <c r="A2666" s="19"/>
    </row>
    <row r="2667" ht="12.75" customHeight="1">
      <c r="A2667" s="19"/>
    </row>
    <row r="2668" ht="12.75" customHeight="1">
      <c r="A2668" s="19"/>
    </row>
    <row r="2669" ht="12.75" customHeight="1">
      <c r="A2669" s="19"/>
    </row>
    <row r="2670" ht="12.75" customHeight="1">
      <c r="A2670" s="19"/>
    </row>
    <row r="2671" ht="12.75" customHeight="1">
      <c r="A2671" s="19"/>
    </row>
    <row r="2672" ht="12.75" customHeight="1">
      <c r="A2672" s="19"/>
    </row>
    <row r="2673" ht="12.75" customHeight="1">
      <c r="A2673" s="19"/>
    </row>
    <row r="2674" ht="12.75" customHeight="1">
      <c r="A2674" s="19"/>
    </row>
    <row r="2675" ht="12.75" customHeight="1">
      <c r="A2675" s="19"/>
    </row>
    <row r="2676" ht="12.75" customHeight="1">
      <c r="A2676" s="19"/>
    </row>
    <row r="2677" ht="12.75" customHeight="1">
      <c r="A2677" s="19"/>
    </row>
    <row r="2678" ht="12.75" customHeight="1">
      <c r="A2678" s="19"/>
    </row>
    <row r="2679" ht="12.75" customHeight="1">
      <c r="A2679" s="19"/>
    </row>
    <row r="2680" ht="12.75" customHeight="1">
      <c r="A2680" s="19"/>
    </row>
    <row r="2681" ht="12.75" customHeight="1">
      <c r="A2681" s="19"/>
    </row>
    <row r="2682" ht="12.75" customHeight="1">
      <c r="A2682" s="19"/>
    </row>
    <row r="2683" ht="12.75" customHeight="1">
      <c r="A2683" s="19"/>
    </row>
    <row r="2684" ht="12.75" customHeight="1">
      <c r="A2684" s="19"/>
    </row>
    <row r="2685" ht="12.75" customHeight="1">
      <c r="A2685" s="19"/>
    </row>
    <row r="2686" ht="12.75" customHeight="1">
      <c r="A2686" s="19"/>
    </row>
    <row r="2687" ht="12.75" customHeight="1">
      <c r="A2687" s="19"/>
    </row>
    <row r="2688" ht="12.75" customHeight="1">
      <c r="A2688" s="19"/>
    </row>
    <row r="2689" ht="12.75" customHeight="1">
      <c r="A2689" s="19"/>
    </row>
    <row r="2690" ht="12.75" customHeight="1">
      <c r="A2690" s="19"/>
    </row>
    <row r="2691" ht="12.75" customHeight="1">
      <c r="A2691" s="19"/>
    </row>
    <row r="2692" ht="12.75" customHeight="1">
      <c r="A2692" s="19"/>
    </row>
    <row r="2693" ht="12.75" customHeight="1">
      <c r="A2693" s="19"/>
    </row>
    <row r="2694" ht="12.75" customHeight="1">
      <c r="A2694" s="19"/>
    </row>
    <row r="2695" ht="12.75" customHeight="1">
      <c r="A2695" s="19"/>
    </row>
    <row r="2696" ht="12.75" customHeight="1">
      <c r="A2696" s="19"/>
    </row>
    <row r="2697" ht="12.75" customHeight="1">
      <c r="A2697" s="19"/>
    </row>
    <row r="2698" ht="12.75" customHeight="1">
      <c r="A2698" s="19"/>
    </row>
    <row r="2699" ht="12.75" customHeight="1">
      <c r="A2699" s="19"/>
    </row>
    <row r="2700" ht="12.75" customHeight="1">
      <c r="A2700" s="19"/>
    </row>
    <row r="2701" ht="12.75" customHeight="1">
      <c r="A2701" s="19"/>
    </row>
    <row r="2702" ht="12.75" customHeight="1">
      <c r="A2702" s="19"/>
    </row>
    <row r="2703" ht="12.75" customHeight="1">
      <c r="A2703" s="19"/>
    </row>
    <row r="2704" ht="12.75" customHeight="1">
      <c r="A2704" s="19"/>
    </row>
    <row r="2705" ht="12.75" customHeight="1">
      <c r="A2705" s="19"/>
    </row>
    <row r="2706" ht="12.75" customHeight="1">
      <c r="A2706" s="19"/>
    </row>
    <row r="2707" ht="12.75" customHeight="1">
      <c r="A2707" s="19"/>
    </row>
    <row r="2708" ht="12.75" customHeight="1">
      <c r="A2708" s="19"/>
    </row>
    <row r="2709" ht="12.75" customHeight="1">
      <c r="A2709" s="19"/>
    </row>
    <row r="2710" ht="12.75" customHeight="1">
      <c r="A2710" s="19"/>
    </row>
    <row r="2711" ht="12.75" customHeight="1">
      <c r="A2711" s="19"/>
    </row>
    <row r="2712" ht="12.75" customHeight="1">
      <c r="A2712" s="19"/>
    </row>
    <row r="2713" ht="12.75" customHeight="1">
      <c r="A2713" s="19"/>
    </row>
    <row r="2714" ht="12.75" customHeight="1">
      <c r="A2714" s="19"/>
    </row>
    <row r="2715" ht="12.75" customHeight="1">
      <c r="A2715" s="19"/>
    </row>
    <row r="2716" ht="12.75" customHeight="1">
      <c r="A2716" s="19"/>
    </row>
    <row r="2717" ht="12.75" customHeight="1">
      <c r="A2717" s="19"/>
    </row>
    <row r="2718" ht="12.75" customHeight="1">
      <c r="A2718" s="19"/>
    </row>
    <row r="2719" ht="12.75" customHeight="1">
      <c r="A2719" s="19"/>
    </row>
    <row r="2720" ht="12.75" customHeight="1">
      <c r="A2720" s="19"/>
    </row>
    <row r="2721" ht="12.75" customHeight="1">
      <c r="A2721" s="19"/>
    </row>
    <row r="2722" ht="12.75" customHeight="1">
      <c r="A2722" s="19"/>
    </row>
    <row r="2723" ht="12.75" customHeight="1">
      <c r="A2723" s="19"/>
    </row>
    <row r="2724" ht="12.75" customHeight="1">
      <c r="A2724" s="19"/>
    </row>
    <row r="2725" ht="12.75" customHeight="1">
      <c r="A2725" s="19"/>
    </row>
    <row r="2726" ht="12.75" customHeight="1">
      <c r="A2726" s="19"/>
    </row>
    <row r="2727" ht="12.75" customHeight="1">
      <c r="A2727" s="19"/>
    </row>
    <row r="2728" ht="12.75" customHeight="1">
      <c r="A2728" s="19"/>
    </row>
    <row r="2729" ht="12.75" customHeight="1">
      <c r="A2729" s="19"/>
    </row>
    <row r="2730" ht="12.75" customHeight="1">
      <c r="A2730" s="19"/>
    </row>
    <row r="2731" ht="12.75" customHeight="1">
      <c r="A2731" s="19"/>
    </row>
    <row r="2732" ht="12.75" customHeight="1">
      <c r="A2732" s="19"/>
    </row>
    <row r="2733" ht="12.75" customHeight="1">
      <c r="A2733" s="19"/>
    </row>
    <row r="2734" ht="12.75" customHeight="1">
      <c r="A2734" s="19"/>
    </row>
    <row r="2735" ht="12.75" customHeight="1">
      <c r="A2735" s="19"/>
    </row>
    <row r="2736" ht="12.75" customHeight="1">
      <c r="A2736" s="19"/>
    </row>
    <row r="2737" ht="12.75" customHeight="1">
      <c r="A2737" s="19"/>
    </row>
    <row r="2738" ht="12.75" customHeight="1">
      <c r="A2738" s="19"/>
    </row>
    <row r="2739" ht="12.75" customHeight="1">
      <c r="A2739" s="19"/>
    </row>
    <row r="2740" ht="12.75" customHeight="1">
      <c r="A2740" s="19"/>
    </row>
    <row r="2741" ht="12.75" customHeight="1">
      <c r="A2741" s="19"/>
    </row>
    <row r="2742" ht="12.75" customHeight="1">
      <c r="A2742" s="19"/>
    </row>
    <row r="2743" ht="12.75" customHeight="1">
      <c r="A2743" s="19"/>
    </row>
    <row r="2744" ht="12.75" customHeight="1">
      <c r="A2744" s="19"/>
    </row>
    <row r="2745" ht="12.75" customHeight="1">
      <c r="A2745" s="19"/>
    </row>
    <row r="2746" ht="12.75" customHeight="1">
      <c r="A2746" s="19"/>
    </row>
    <row r="2747" ht="12.75" customHeight="1">
      <c r="A2747" s="19"/>
    </row>
    <row r="2748" ht="12.75" customHeight="1">
      <c r="A2748" s="19"/>
    </row>
    <row r="2749" ht="12.75" customHeight="1">
      <c r="A2749" s="19"/>
    </row>
    <row r="2750" ht="12.75" customHeight="1">
      <c r="A2750" s="19"/>
    </row>
    <row r="2751" ht="12.75" customHeight="1">
      <c r="A2751" s="19"/>
    </row>
    <row r="2752" ht="12.75" customHeight="1">
      <c r="A2752" s="19"/>
    </row>
    <row r="2753" ht="12.75" customHeight="1">
      <c r="A2753" s="19"/>
    </row>
    <row r="2754" ht="12.75" customHeight="1">
      <c r="A2754" s="19"/>
    </row>
    <row r="2755" ht="12.75" customHeight="1">
      <c r="A2755" s="19"/>
    </row>
    <row r="2756" ht="12.75" customHeight="1">
      <c r="A2756" s="19"/>
    </row>
    <row r="2757" ht="12.75" customHeight="1">
      <c r="A2757" s="19"/>
    </row>
    <row r="2758" ht="12.75" customHeight="1">
      <c r="A2758" s="19"/>
    </row>
    <row r="2759" ht="12.75" customHeight="1">
      <c r="A2759" s="19"/>
    </row>
    <row r="2760" ht="12.75" customHeight="1">
      <c r="A2760" s="19"/>
    </row>
    <row r="2761" ht="12.75" customHeight="1">
      <c r="A2761" s="19"/>
    </row>
    <row r="2762" ht="12.75" customHeight="1">
      <c r="A2762" s="19"/>
    </row>
    <row r="2763" ht="12.75" customHeight="1">
      <c r="A2763" s="19"/>
    </row>
    <row r="2764" ht="12.75" customHeight="1">
      <c r="A2764" s="19"/>
    </row>
    <row r="2765" ht="12.75" customHeight="1">
      <c r="A2765" s="19"/>
    </row>
    <row r="2766" ht="12.75" customHeight="1">
      <c r="A2766" s="19"/>
    </row>
    <row r="2767" ht="12.75" customHeight="1">
      <c r="A2767" s="19"/>
    </row>
    <row r="2768" ht="12.75" customHeight="1">
      <c r="A2768" s="19"/>
    </row>
    <row r="2769" ht="12.75" customHeight="1">
      <c r="A2769" s="19"/>
    </row>
    <row r="2770" ht="12.75" customHeight="1">
      <c r="A2770" s="19"/>
    </row>
    <row r="2771" ht="12.75" customHeight="1">
      <c r="A2771" s="19"/>
    </row>
    <row r="2772" ht="12.75" customHeight="1">
      <c r="A2772" s="19"/>
    </row>
    <row r="2773" ht="12.75" customHeight="1">
      <c r="A2773" s="19"/>
    </row>
    <row r="2774" ht="12.75" customHeight="1">
      <c r="A2774" s="19"/>
    </row>
    <row r="2775" ht="12.75" customHeight="1">
      <c r="A2775" s="19"/>
    </row>
    <row r="2776" ht="12.75" customHeight="1">
      <c r="A2776" s="19"/>
    </row>
    <row r="2777" ht="12.75" customHeight="1">
      <c r="A2777" s="19"/>
    </row>
    <row r="2778" ht="12.75" customHeight="1">
      <c r="A2778" s="19"/>
    </row>
    <row r="2779" ht="12.75" customHeight="1">
      <c r="A2779" s="19"/>
    </row>
    <row r="2780" ht="12.75" customHeight="1">
      <c r="A2780" s="19"/>
    </row>
    <row r="2781" ht="12.75" customHeight="1">
      <c r="A2781" s="19"/>
    </row>
    <row r="2782" ht="12.75" customHeight="1">
      <c r="A2782" s="19"/>
    </row>
    <row r="2783" ht="12.75" customHeight="1">
      <c r="A2783" s="19"/>
    </row>
    <row r="2784" ht="12.75" customHeight="1">
      <c r="A2784" s="19"/>
    </row>
    <row r="2785" ht="12.75" customHeight="1">
      <c r="A2785" s="19"/>
    </row>
    <row r="2786" ht="12.75" customHeight="1">
      <c r="A2786" s="19"/>
    </row>
    <row r="2787" ht="12.75" customHeight="1">
      <c r="A2787" s="19"/>
    </row>
    <row r="2788" ht="12.75" customHeight="1">
      <c r="A2788" s="19"/>
    </row>
    <row r="2789" ht="12.75" customHeight="1">
      <c r="A2789" s="19"/>
    </row>
    <row r="2790" ht="12.75" customHeight="1">
      <c r="A2790" s="19"/>
    </row>
    <row r="2791" ht="12.75" customHeight="1">
      <c r="A2791" s="19"/>
    </row>
    <row r="2792" ht="12.75" customHeight="1">
      <c r="A2792" s="19"/>
    </row>
    <row r="2793" ht="12.75" customHeight="1">
      <c r="A2793" s="19"/>
    </row>
    <row r="2794" ht="12.75" customHeight="1">
      <c r="A2794" s="19"/>
    </row>
    <row r="2795" ht="12.75" customHeight="1">
      <c r="A2795" s="19"/>
    </row>
    <row r="2796" ht="12.75" customHeight="1">
      <c r="A2796" s="19"/>
    </row>
    <row r="2797" ht="12.75" customHeight="1">
      <c r="A2797" s="19"/>
    </row>
    <row r="2798" ht="12.75" customHeight="1">
      <c r="A2798" s="19"/>
    </row>
    <row r="2799" ht="12.75" customHeight="1">
      <c r="A2799" s="19"/>
    </row>
    <row r="2800" ht="12.75" customHeight="1">
      <c r="A2800" s="19"/>
    </row>
    <row r="2801" ht="12.75" customHeight="1">
      <c r="A2801" s="19"/>
    </row>
    <row r="2802" ht="12.75" customHeight="1">
      <c r="A2802" s="19"/>
    </row>
    <row r="2803" ht="12.75" customHeight="1">
      <c r="A2803" s="19"/>
    </row>
    <row r="2804" ht="12.75" customHeight="1">
      <c r="A2804" s="19"/>
    </row>
    <row r="2805" ht="12.75" customHeight="1">
      <c r="A2805" s="19"/>
    </row>
    <row r="2806" ht="12.75" customHeight="1">
      <c r="A2806" s="19"/>
    </row>
    <row r="2807" ht="12.75" customHeight="1">
      <c r="A2807" s="19"/>
    </row>
    <row r="2808" ht="12.75" customHeight="1">
      <c r="A2808" s="19"/>
    </row>
    <row r="2809" ht="12.75" customHeight="1">
      <c r="A2809" s="19"/>
    </row>
    <row r="2810" ht="12.75" customHeight="1">
      <c r="A2810" s="19"/>
    </row>
    <row r="2811" ht="12.75" customHeight="1">
      <c r="A2811" s="19"/>
    </row>
    <row r="2812" ht="12.75" customHeight="1">
      <c r="A2812" s="19"/>
    </row>
    <row r="2813" ht="12.75" customHeight="1">
      <c r="A2813" s="19"/>
    </row>
    <row r="2814" ht="12.75" customHeight="1">
      <c r="A2814" s="19"/>
    </row>
    <row r="2815" ht="12.75" customHeight="1">
      <c r="A2815" s="19"/>
    </row>
    <row r="2816" ht="12.75" customHeight="1">
      <c r="A2816" s="19"/>
    </row>
    <row r="2817" ht="12.75" customHeight="1">
      <c r="A2817" s="19"/>
    </row>
    <row r="2818" ht="12.75" customHeight="1">
      <c r="A2818" s="19"/>
    </row>
    <row r="2819" ht="12.75" customHeight="1">
      <c r="A2819" s="19"/>
    </row>
    <row r="2820" ht="12.75" customHeight="1">
      <c r="A2820" s="19"/>
    </row>
    <row r="2821" ht="12.75" customHeight="1">
      <c r="A2821" s="19"/>
    </row>
    <row r="2822" ht="12.75" customHeight="1">
      <c r="A2822" s="19"/>
    </row>
    <row r="2823" ht="12.75" customHeight="1">
      <c r="A2823" s="19"/>
    </row>
    <row r="2824" ht="12.75" customHeight="1">
      <c r="A2824" s="19"/>
    </row>
    <row r="2825" ht="12.75" customHeight="1">
      <c r="A2825" s="19"/>
    </row>
    <row r="2826" ht="12.75" customHeight="1">
      <c r="A2826" s="19"/>
    </row>
    <row r="2827" ht="12.75" customHeight="1">
      <c r="A2827" s="19"/>
    </row>
    <row r="2828" ht="12.75" customHeight="1">
      <c r="A2828" s="19"/>
    </row>
    <row r="2829" ht="12.75" customHeight="1">
      <c r="A2829" s="19"/>
    </row>
    <row r="2830" ht="12.75" customHeight="1">
      <c r="A2830" s="19"/>
    </row>
    <row r="2831" ht="12.75" customHeight="1">
      <c r="A2831" s="19"/>
    </row>
    <row r="2832" ht="12.75" customHeight="1">
      <c r="A2832" s="19"/>
    </row>
    <row r="2833" ht="12.75" customHeight="1">
      <c r="A2833" s="19"/>
    </row>
    <row r="2834" ht="12.75" customHeight="1">
      <c r="A2834" s="19"/>
    </row>
    <row r="2835" ht="12.75" customHeight="1">
      <c r="A2835" s="19"/>
    </row>
    <row r="2836" ht="12.75" customHeight="1">
      <c r="A2836" s="19"/>
    </row>
    <row r="2837" ht="12.75" customHeight="1">
      <c r="A2837" s="19"/>
    </row>
    <row r="2838" ht="12.75" customHeight="1">
      <c r="A2838" s="19"/>
    </row>
    <row r="2839" ht="12.75" customHeight="1">
      <c r="A2839" s="19"/>
    </row>
    <row r="2840" ht="12.75" customHeight="1">
      <c r="A2840" s="19"/>
    </row>
    <row r="2841" ht="12.75" customHeight="1">
      <c r="A2841" s="19"/>
    </row>
    <row r="2842" ht="12.75" customHeight="1">
      <c r="A2842" s="19"/>
    </row>
    <row r="2843" ht="12.75" customHeight="1">
      <c r="A2843" s="19"/>
    </row>
    <row r="2844" ht="12.75" customHeight="1">
      <c r="A2844" s="19"/>
    </row>
    <row r="2845" ht="12.75" customHeight="1">
      <c r="A2845" s="19"/>
    </row>
    <row r="2846" ht="12.75" customHeight="1">
      <c r="A2846" s="19"/>
    </row>
    <row r="2847" ht="12.75" customHeight="1">
      <c r="A2847" s="19"/>
    </row>
    <row r="2848" ht="12.75" customHeight="1">
      <c r="A2848" s="19"/>
    </row>
    <row r="2849" ht="12.75" customHeight="1">
      <c r="A2849" s="19"/>
    </row>
    <row r="2850" ht="12.75" customHeight="1">
      <c r="A2850" s="19"/>
    </row>
    <row r="2851" ht="12.75" customHeight="1">
      <c r="A2851" s="19"/>
    </row>
    <row r="2852" ht="12.75" customHeight="1">
      <c r="A2852" s="19"/>
    </row>
    <row r="2853" ht="12.75" customHeight="1">
      <c r="A2853" s="19"/>
    </row>
    <row r="2854" ht="12.75" customHeight="1">
      <c r="A2854" s="19"/>
    </row>
    <row r="2855" ht="12.75" customHeight="1">
      <c r="A2855" s="19"/>
    </row>
    <row r="2856" ht="12.75" customHeight="1">
      <c r="A2856" s="19"/>
    </row>
    <row r="2857" ht="12.75" customHeight="1">
      <c r="A2857" s="19"/>
    </row>
    <row r="2858" ht="12.75" customHeight="1">
      <c r="A2858" s="19"/>
    </row>
    <row r="2859" ht="12.75" customHeight="1">
      <c r="A2859" s="19"/>
    </row>
    <row r="2860" ht="12.75" customHeight="1">
      <c r="A2860" s="19"/>
    </row>
    <row r="2861" ht="12.75" customHeight="1">
      <c r="A2861" s="19"/>
    </row>
    <row r="2862" ht="12.75" customHeight="1">
      <c r="A2862" s="19"/>
    </row>
    <row r="2863" ht="12.75" customHeight="1">
      <c r="A2863" s="19"/>
    </row>
    <row r="2864" ht="12.75" customHeight="1">
      <c r="A2864" s="19"/>
    </row>
    <row r="2865" ht="12.75" customHeight="1">
      <c r="A2865" s="19"/>
    </row>
    <row r="2866" ht="12.75" customHeight="1">
      <c r="A2866" s="19"/>
    </row>
    <row r="2867" ht="12.75" customHeight="1">
      <c r="A2867" s="19"/>
    </row>
    <row r="2868" ht="12.75" customHeight="1">
      <c r="A2868" s="19"/>
    </row>
    <row r="2869" ht="12.75" customHeight="1">
      <c r="A2869" s="19"/>
    </row>
    <row r="2870" ht="12.75" customHeight="1">
      <c r="A2870" s="19"/>
    </row>
    <row r="2871" ht="12.75" customHeight="1">
      <c r="A2871" s="19"/>
    </row>
    <row r="2872" ht="12.75" customHeight="1">
      <c r="A2872" s="19"/>
    </row>
    <row r="2873" ht="12.75" customHeight="1">
      <c r="A2873" s="19"/>
    </row>
    <row r="2874" ht="12.75" customHeight="1">
      <c r="A2874" s="19"/>
    </row>
    <row r="2875" ht="12.75" customHeight="1">
      <c r="A2875" s="19"/>
    </row>
    <row r="2876" ht="12.75" customHeight="1">
      <c r="A2876" s="19"/>
    </row>
    <row r="2877" ht="12.75" customHeight="1">
      <c r="A2877" s="19"/>
    </row>
    <row r="2878" ht="12.75" customHeight="1">
      <c r="A2878" s="19"/>
    </row>
    <row r="2879" ht="12.75" customHeight="1">
      <c r="A2879" s="19"/>
    </row>
    <row r="2880" ht="12.75" customHeight="1">
      <c r="A2880" s="19"/>
    </row>
    <row r="2881" ht="12.75" customHeight="1">
      <c r="A2881" s="19"/>
    </row>
    <row r="2882" ht="12.75" customHeight="1">
      <c r="A2882" s="19"/>
    </row>
    <row r="2883" ht="12.75" customHeight="1">
      <c r="A2883" s="19"/>
    </row>
    <row r="2884" ht="12.75" customHeight="1">
      <c r="A2884" s="19"/>
    </row>
    <row r="2885" ht="12.75" customHeight="1">
      <c r="A2885" s="19"/>
    </row>
    <row r="2886" ht="12.75" customHeight="1">
      <c r="A2886" s="19"/>
    </row>
    <row r="2887" ht="12.75" customHeight="1">
      <c r="A2887" s="19"/>
    </row>
    <row r="2888" ht="12.75" customHeight="1">
      <c r="A2888" s="19"/>
    </row>
    <row r="2889" ht="12.75" customHeight="1">
      <c r="A2889" s="19"/>
    </row>
    <row r="2890" ht="12.75" customHeight="1">
      <c r="A2890" s="19"/>
    </row>
    <row r="2891" ht="12.75" customHeight="1">
      <c r="A2891" s="19"/>
    </row>
    <row r="2892" ht="12.75" customHeight="1">
      <c r="A2892" s="19"/>
    </row>
    <row r="2893" ht="12.75" customHeight="1">
      <c r="A2893" s="19"/>
    </row>
    <row r="2894" ht="12.75" customHeight="1">
      <c r="A2894" s="19"/>
    </row>
    <row r="2895" ht="12.75" customHeight="1">
      <c r="A2895" s="19"/>
    </row>
    <row r="2896" ht="12.75" customHeight="1">
      <c r="A2896" s="19"/>
    </row>
    <row r="2897" ht="12.75" customHeight="1">
      <c r="A2897" s="19"/>
    </row>
    <row r="2898" ht="12.75" customHeight="1">
      <c r="A2898" s="19"/>
    </row>
    <row r="2899" ht="12.75" customHeight="1">
      <c r="A2899" s="19"/>
    </row>
    <row r="2900" ht="12.75" customHeight="1">
      <c r="A2900" s="19"/>
    </row>
    <row r="2901" ht="12.75" customHeight="1">
      <c r="A2901" s="19"/>
    </row>
    <row r="2902" ht="12.75" customHeight="1">
      <c r="A2902" s="19"/>
    </row>
    <row r="2903" ht="12.75" customHeight="1">
      <c r="A2903" s="19"/>
    </row>
    <row r="2904" ht="12.75" customHeight="1">
      <c r="A2904" s="19"/>
    </row>
    <row r="2905" ht="12.75" customHeight="1">
      <c r="A2905" s="19"/>
    </row>
    <row r="2906" ht="12.75" customHeight="1">
      <c r="A2906" s="19"/>
    </row>
    <row r="2907" ht="12.75" customHeight="1">
      <c r="A2907" s="19"/>
    </row>
    <row r="2908" ht="12.75" customHeight="1">
      <c r="A2908" s="19"/>
    </row>
    <row r="2909" ht="12.75" customHeight="1">
      <c r="A2909" s="19"/>
    </row>
    <row r="2910" ht="12.75" customHeight="1">
      <c r="A2910" s="19"/>
    </row>
    <row r="2911" ht="12.75" customHeight="1">
      <c r="A2911" s="19"/>
    </row>
    <row r="2912" ht="12.75" customHeight="1">
      <c r="A2912" s="19"/>
    </row>
    <row r="2913" ht="12.75" customHeight="1">
      <c r="A2913" s="19"/>
    </row>
    <row r="2914" ht="12.75" customHeight="1">
      <c r="A2914" s="19"/>
    </row>
    <row r="2915" ht="12.75" customHeight="1">
      <c r="A2915" s="19"/>
    </row>
    <row r="2916" ht="12.75" customHeight="1">
      <c r="A2916" s="19"/>
    </row>
    <row r="2917" ht="12.75" customHeight="1">
      <c r="A2917" s="19"/>
    </row>
    <row r="2918" ht="12.75" customHeight="1">
      <c r="A2918" s="19"/>
    </row>
    <row r="2919" ht="12.75" customHeight="1">
      <c r="A2919" s="19"/>
    </row>
    <row r="2920" ht="12.75" customHeight="1">
      <c r="A2920" s="19"/>
    </row>
    <row r="2921" ht="12.75" customHeight="1">
      <c r="A2921" s="19"/>
    </row>
    <row r="2922" ht="12.75" customHeight="1">
      <c r="A2922" s="19"/>
    </row>
    <row r="2923" ht="12.75" customHeight="1">
      <c r="A2923" s="19"/>
    </row>
    <row r="2924" ht="12.75" customHeight="1">
      <c r="A2924" s="19"/>
    </row>
    <row r="2925" ht="12.75" customHeight="1">
      <c r="A2925" s="19"/>
    </row>
    <row r="2926" ht="12.75" customHeight="1">
      <c r="A2926" s="19"/>
    </row>
    <row r="2927" ht="12.75" customHeight="1">
      <c r="A2927" s="19"/>
    </row>
    <row r="2928" ht="12.75" customHeight="1">
      <c r="A2928" s="19"/>
    </row>
    <row r="2929" ht="12.75" customHeight="1">
      <c r="A2929" s="19"/>
    </row>
    <row r="2930" ht="12.75" customHeight="1">
      <c r="A2930" s="19"/>
    </row>
    <row r="2931" ht="12.75" customHeight="1">
      <c r="A2931" s="19"/>
    </row>
    <row r="2932" ht="12.75" customHeight="1">
      <c r="A2932" s="19"/>
    </row>
    <row r="2933" ht="12.75" customHeight="1">
      <c r="A2933" s="19"/>
    </row>
    <row r="2934" ht="12.75" customHeight="1">
      <c r="A2934" s="19"/>
    </row>
    <row r="2935" ht="12.75" customHeight="1">
      <c r="A2935" s="19"/>
    </row>
    <row r="2936" ht="12.75" customHeight="1">
      <c r="A2936" s="19"/>
    </row>
    <row r="2937" ht="12.75" customHeight="1">
      <c r="A2937" s="19"/>
    </row>
    <row r="2938" ht="12.75" customHeight="1">
      <c r="A2938" s="19"/>
    </row>
    <row r="2939" ht="12.75" customHeight="1">
      <c r="A2939" s="19"/>
    </row>
    <row r="2940" ht="12.75" customHeight="1">
      <c r="A2940" s="19"/>
    </row>
    <row r="2941" ht="12.75" customHeight="1">
      <c r="A2941" s="19"/>
    </row>
    <row r="2942" ht="12.75" customHeight="1">
      <c r="A2942" s="19"/>
    </row>
    <row r="2943" ht="12.75" customHeight="1">
      <c r="A2943" s="19"/>
    </row>
    <row r="2944" ht="12.75" customHeight="1">
      <c r="A2944" s="19"/>
    </row>
    <row r="2945" ht="12.75" customHeight="1">
      <c r="A2945" s="19"/>
    </row>
    <row r="2946" ht="12.75" customHeight="1">
      <c r="A2946" s="19"/>
    </row>
    <row r="2947" ht="12.75" customHeight="1">
      <c r="A2947" s="19"/>
    </row>
    <row r="2948" ht="12.75" customHeight="1">
      <c r="A2948" s="19"/>
    </row>
    <row r="2949" ht="12.75" customHeight="1">
      <c r="A2949" s="19"/>
    </row>
    <row r="2950" ht="12.75" customHeight="1">
      <c r="A2950" s="19"/>
    </row>
    <row r="2951" ht="12.75" customHeight="1">
      <c r="A2951" s="19"/>
    </row>
    <row r="2952" ht="12.75" customHeight="1">
      <c r="A2952" s="19"/>
    </row>
    <row r="2953" ht="12.75" customHeight="1">
      <c r="A2953" s="19"/>
    </row>
    <row r="2954" ht="12.75" customHeight="1">
      <c r="A2954" s="19"/>
    </row>
    <row r="2955" ht="12.75" customHeight="1">
      <c r="A2955" s="19"/>
    </row>
    <row r="2956" ht="12.75" customHeight="1">
      <c r="A2956" s="19"/>
    </row>
    <row r="2957" ht="12.75" customHeight="1">
      <c r="A2957" s="19"/>
    </row>
    <row r="2958" ht="12.75" customHeight="1">
      <c r="A2958" s="19"/>
    </row>
    <row r="2959" ht="12.75" customHeight="1">
      <c r="A2959" s="19"/>
    </row>
    <row r="2960" ht="12.75" customHeight="1">
      <c r="A2960" s="19"/>
    </row>
    <row r="2961" ht="12.75" customHeight="1">
      <c r="A2961" s="19"/>
    </row>
    <row r="2962" ht="12.75" customHeight="1">
      <c r="A2962" s="19"/>
    </row>
    <row r="2963" ht="12.75" customHeight="1">
      <c r="A2963" s="19"/>
    </row>
    <row r="2964" ht="12.75" customHeight="1">
      <c r="A2964" s="19"/>
    </row>
    <row r="2965" ht="12.75" customHeight="1">
      <c r="A2965" s="19"/>
    </row>
    <row r="2966" ht="12.75" customHeight="1">
      <c r="A2966" s="19"/>
    </row>
    <row r="2967" ht="12.75" customHeight="1">
      <c r="A2967" s="19"/>
    </row>
    <row r="2968" ht="12.75" customHeight="1">
      <c r="A2968" s="19"/>
    </row>
    <row r="2969" ht="12.75" customHeight="1">
      <c r="A2969" s="19"/>
    </row>
    <row r="2970" ht="12.75" customHeight="1">
      <c r="A2970" s="19"/>
    </row>
    <row r="2971" ht="12.75" customHeight="1">
      <c r="A2971" s="19"/>
    </row>
    <row r="2972" ht="12.75" customHeight="1">
      <c r="A2972" s="19"/>
    </row>
    <row r="2973" ht="12.75" customHeight="1">
      <c r="A2973" s="19"/>
    </row>
    <row r="2974" ht="12.75" customHeight="1">
      <c r="A2974" s="19"/>
    </row>
    <row r="2975" ht="12.75" customHeight="1">
      <c r="A2975" s="19"/>
    </row>
    <row r="2976" ht="12.75" customHeight="1">
      <c r="A2976" s="19"/>
    </row>
    <row r="2977" ht="12.75" customHeight="1">
      <c r="A2977" s="19"/>
    </row>
    <row r="2978" ht="12.75" customHeight="1">
      <c r="A2978" s="19"/>
    </row>
    <row r="2979" ht="12.75" customHeight="1">
      <c r="A2979" s="19"/>
    </row>
    <row r="2980" ht="12.75" customHeight="1">
      <c r="A2980" s="19"/>
    </row>
    <row r="2981" ht="12.75" customHeight="1">
      <c r="A2981" s="19"/>
    </row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</sheetData>
  <mergeCells count="1">
    <mergeCell ref="G195:K1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81"/>
  <sheetViews>
    <sheetView workbookViewId="0" topLeftCell="A1">
      <selection activeCell="I5" sqref="I5"/>
    </sheetView>
  </sheetViews>
  <sheetFormatPr defaultColWidth="9.140625" defaultRowHeight="12.75" customHeight="1"/>
  <cols>
    <col min="1" max="1" width="42.57421875" style="5" customWidth="1"/>
    <col min="2" max="2" width="15.57421875" style="5" customWidth="1"/>
    <col min="3" max="3" width="7.7109375" style="5" customWidth="1"/>
    <col min="4" max="4" width="14.140625" style="5" customWidth="1"/>
    <col min="5" max="5" width="4.00390625" style="5" customWidth="1"/>
    <col min="6" max="6" width="5.57421875" style="5" customWidth="1"/>
    <col min="7" max="7" width="9.140625" style="13" customWidth="1"/>
    <col min="8" max="8" width="14.00390625" style="13" customWidth="1"/>
    <col min="9" max="13" width="5.00390625" style="13" customWidth="1"/>
    <col min="14" max="15" width="9.140625" style="13" customWidth="1"/>
    <col min="16" max="16384" width="9.140625" style="5" customWidth="1"/>
  </cols>
  <sheetData>
    <row r="1" spans="1:15" s="1" customFormat="1" ht="18">
      <c r="A1" s="8" t="s">
        <v>39</v>
      </c>
      <c r="B1" s="8"/>
      <c r="C1" s="8"/>
      <c r="D1" s="8"/>
      <c r="E1" s="8"/>
      <c r="F1" s="8"/>
      <c r="G1" s="6"/>
      <c r="H1" s="6"/>
      <c r="I1" s="6"/>
      <c r="J1" s="6"/>
      <c r="K1" s="6"/>
      <c r="L1" s="6"/>
      <c r="M1" s="6"/>
      <c r="N1" s="12"/>
      <c r="O1" s="12"/>
    </row>
    <row r="2" spans="1:15" s="1" customFormat="1" ht="12.75" customHeight="1">
      <c r="A2" s="6"/>
      <c r="B2" s="6"/>
      <c r="C2" s="6"/>
      <c r="D2" s="6"/>
      <c r="E2" s="6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12.75" customHeight="1">
      <c r="A3" s="21" t="s">
        <v>1</v>
      </c>
      <c r="B3" s="21"/>
      <c r="C3" s="21"/>
      <c r="D3" s="21"/>
      <c r="E3" s="21"/>
      <c r="F3" s="21"/>
      <c r="G3" s="12"/>
      <c r="H3" s="12"/>
      <c r="I3" s="12"/>
      <c r="J3" s="12"/>
      <c r="K3" s="12"/>
      <c r="L3" s="12"/>
      <c r="M3" s="12"/>
      <c r="N3" s="12"/>
      <c r="O3" s="12"/>
    </row>
    <row r="5" spans="1:15" s="1" customFormat="1" ht="12.75" customHeight="1">
      <c r="A5" s="1" t="s">
        <v>2</v>
      </c>
      <c r="B5" s="15">
        <v>33</v>
      </c>
      <c r="C5" s="9" t="s">
        <v>3</v>
      </c>
      <c r="D5" s="15">
        <v>77</v>
      </c>
      <c r="E5" s="9" t="s">
        <v>4</v>
      </c>
      <c r="F5" s="11">
        <f>B5/D5</f>
        <v>0.42857142857142855</v>
      </c>
      <c r="G5" s="12"/>
      <c r="H5" s="12"/>
      <c r="I5" s="12"/>
      <c r="J5" s="12"/>
      <c r="K5" s="12"/>
      <c r="L5" s="12"/>
      <c r="M5" s="12"/>
      <c r="N5" s="12"/>
      <c r="O5" s="12"/>
    </row>
    <row r="6" spans="2:15" s="1" customFormat="1" ht="12.75" customHeight="1">
      <c r="B6" s="10"/>
      <c r="C6" s="7"/>
      <c r="D6" s="7"/>
      <c r="E6" s="7"/>
      <c r="F6" s="7"/>
      <c r="G6" s="12"/>
      <c r="H6" s="12"/>
      <c r="I6" s="12"/>
      <c r="J6" s="12"/>
      <c r="K6" s="12"/>
      <c r="L6" s="12"/>
      <c r="M6" s="12"/>
      <c r="N6" s="12"/>
      <c r="O6" s="12"/>
    </row>
    <row r="7" spans="1:15" s="1" customFormat="1" ht="12.75" customHeight="1">
      <c r="A7" s="1" t="s">
        <v>5</v>
      </c>
      <c r="B7" s="15" t="s">
        <v>6</v>
      </c>
      <c r="C7" s="9" t="s">
        <v>3</v>
      </c>
      <c r="D7" s="15" t="s">
        <v>7</v>
      </c>
      <c r="E7" s="9" t="s">
        <v>4</v>
      </c>
      <c r="F7" s="11">
        <f>B7/D7</f>
        <v>0.41935483870967744</v>
      </c>
      <c r="G7" s="12"/>
      <c r="H7" s="12"/>
      <c r="I7" s="12"/>
      <c r="J7" s="12"/>
      <c r="K7" s="12"/>
      <c r="L7" s="12"/>
      <c r="M7" s="12"/>
      <c r="N7" s="12"/>
      <c r="O7" s="12"/>
    </row>
    <row r="8" spans="1:15" s="1" customFormat="1" ht="12.75" customHeight="1">
      <c r="A8" s="1" t="s">
        <v>8</v>
      </c>
      <c r="B8" s="15" t="s">
        <v>9</v>
      </c>
      <c r="C8" s="9" t="s">
        <v>3</v>
      </c>
      <c r="D8" s="15" t="s">
        <v>10</v>
      </c>
      <c r="E8" s="9" t="s">
        <v>4</v>
      </c>
      <c r="F8" s="11">
        <f>B8/D8</f>
        <v>0.6428571428571429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s="1" customFormat="1" ht="12.75" customHeight="1">
      <c r="A9" s="1" t="s">
        <v>11</v>
      </c>
      <c r="B9" s="15">
        <v>20</v>
      </c>
      <c r="C9" s="9" t="s">
        <v>3</v>
      </c>
      <c r="D9" s="15">
        <v>23</v>
      </c>
      <c r="E9" s="9" t="s">
        <v>4</v>
      </c>
      <c r="F9" s="11">
        <f>B9/D9</f>
        <v>0.8695652173913043</v>
      </c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12.75" customHeight="1">
      <c r="A10" s="1" t="s">
        <v>14</v>
      </c>
      <c r="B10" s="15" t="s">
        <v>15</v>
      </c>
      <c r="C10" s="9" t="s">
        <v>3</v>
      </c>
      <c r="D10" s="15" t="s">
        <v>12</v>
      </c>
      <c r="E10" s="9" t="s">
        <v>4</v>
      </c>
      <c r="F10" s="11">
        <f>B10/D10</f>
        <v>1.0952380952380953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" customFormat="1" ht="12.75" customHeight="1">
      <c r="A11" s="1" t="s">
        <v>16</v>
      </c>
      <c r="B11" s="15" t="s">
        <v>17</v>
      </c>
      <c r="C11" s="9" t="s">
        <v>3</v>
      </c>
      <c r="D11" s="15" t="s">
        <v>18</v>
      </c>
      <c r="E11" s="9" t="s">
        <v>4</v>
      </c>
      <c r="F11" s="11">
        <f>B11/D11</f>
        <v>1.3157894736842106</v>
      </c>
      <c r="G11" s="12"/>
      <c r="H11" s="12"/>
      <c r="I11" s="12"/>
      <c r="J11" s="12"/>
      <c r="K11" s="12"/>
      <c r="L11" s="12"/>
      <c r="M11" s="12"/>
      <c r="N11" s="12"/>
      <c r="O11" s="12"/>
    </row>
    <row r="12" spans="2:15" s="1" customFormat="1" ht="12.75" customHeight="1">
      <c r="B12" s="7"/>
      <c r="C12" s="7"/>
      <c r="D12" s="7"/>
      <c r="E12" s="7"/>
      <c r="F12" s="7"/>
      <c r="G12" s="12"/>
      <c r="H12" s="12"/>
      <c r="I12" s="12"/>
      <c r="J12" s="12"/>
      <c r="K12" s="12"/>
      <c r="L12" s="12"/>
      <c r="M12" s="12"/>
      <c r="N12" s="12"/>
      <c r="O12" s="12"/>
    </row>
    <row r="13" spans="1:6" ht="12.75" customHeight="1">
      <c r="A13" s="1" t="s">
        <v>19</v>
      </c>
      <c r="B13" s="16">
        <v>14</v>
      </c>
      <c r="C13" s="9" t="s">
        <v>3</v>
      </c>
      <c r="D13" s="16">
        <v>39</v>
      </c>
      <c r="E13" s="9" t="s">
        <v>4</v>
      </c>
      <c r="F13" s="11">
        <f>B13/D13</f>
        <v>0.358974358974359</v>
      </c>
    </row>
    <row r="15" spans="1:15" s="1" customFormat="1" ht="12.75" customHeight="1">
      <c r="A15" s="5" t="s">
        <v>40</v>
      </c>
      <c r="B15" s="7">
        <v>1.935</v>
      </c>
      <c r="C15" s="7" t="s">
        <v>20</v>
      </c>
      <c r="G15" s="12"/>
      <c r="H15" s="12"/>
      <c r="I15" s="12"/>
      <c r="J15" s="12"/>
      <c r="K15" s="12"/>
      <c r="L15" s="12"/>
      <c r="M15" s="12"/>
      <c r="N15" s="12"/>
      <c r="O15" s="12"/>
    </row>
    <row r="16" spans="7:15" s="1" customFormat="1" ht="12.75" customHeight="1">
      <c r="G16" s="12"/>
      <c r="H16" s="12"/>
      <c r="I16" s="12"/>
      <c r="J16" s="12"/>
      <c r="K16" s="12"/>
      <c r="L16" s="12"/>
      <c r="M16" s="12"/>
      <c r="N16" s="12"/>
      <c r="O16" s="12"/>
    </row>
    <row r="17" spans="1:15" s="1" customFormat="1" ht="12.75" customHeight="1">
      <c r="A17" s="17" t="s">
        <v>21</v>
      </c>
      <c r="B17" s="17"/>
      <c r="C17" s="17"/>
      <c r="D17" s="17"/>
      <c r="E17" s="17"/>
      <c r="F17" s="17"/>
      <c r="G17" s="12"/>
      <c r="N17" s="12"/>
      <c r="O17" s="12"/>
    </row>
    <row r="18" spans="1:15" s="3" customFormat="1" ht="12.75" customHeight="1">
      <c r="A18" s="1"/>
      <c r="B18" s="1"/>
      <c r="C18" s="1"/>
      <c r="D18" s="2"/>
      <c r="G18" s="20"/>
      <c r="N18" s="20"/>
      <c r="O18" s="20"/>
    </row>
    <row r="19" spans="1:6" ht="12.75" customHeight="1">
      <c r="A19" s="3"/>
      <c r="B19" s="4" t="s">
        <v>22</v>
      </c>
      <c r="C19" s="4"/>
      <c r="D19" s="4"/>
      <c r="E19" s="4"/>
      <c r="F19" s="4"/>
    </row>
    <row r="20" spans="1:6" ht="12.75" customHeight="1">
      <c r="A20" s="14" t="s">
        <v>23</v>
      </c>
      <c r="B20" s="14" t="s">
        <v>24</v>
      </c>
      <c r="C20" s="14" t="s">
        <v>25</v>
      </c>
      <c r="D20" s="14" t="s">
        <v>26</v>
      </c>
      <c r="E20" s="14" t="s">
        <v>27</v>
      </c>
      <c r="F20" s="14" t="s">
        <v>28</v>
      </c>
    </row>
    <row r="21" spans="1:13" ht="12.75" customHeight="1">
      <c r="A21" s="19">
        <v>0</v>
      </c>
      <c r="B21" s="19">
        <f>$A21*$F$5*$F$7*$F$13*$B$15*60/1000</f>
        <v>0</v>
      </c>
      <c r="C21" s="19">
        <f>$A21*$F$5*$F$8*$F$13*$B$15*60/1000</f>
        <v>0</v>
      </c>
      <c r="D21" s="19">
        <f>$A21*$F$5*$F$9*$F$13*$B$15*60/1000</f>
        <v>0</v>
      </c>
      <c r="E21" s="19">
        <f>$A21*$F$5*$F$10*$F$13*$B$15*60/1000</f>
        <v>0</v>
      </c>
      <c r="F21" s="19">
        <f>$A21*$F$5*$F$11*$F$13*$B$15*60/1000</f>
        <v>0</v>
      </c>
      <c r="H21" s="19"/>
      <c r="I21" s="19"/>
      <c r="J21" s="19"/>
      <c r="K21" s="19"/>
      <c r="L21" s="19"/>
      <c r="M21" s="19"/>
    </row>
    <row r="22" spans="1:13" ht="12.75" customHeight="1">
      <c r="A22" s="19">
        <f>A21+50</f>
        <v>50</v>
      </c>
      <c r="B22" s="19">
        <f aca="true" t="shared" si="0" ref="B22:B85">$A22*$F$5*$F$7*$F$13*$B$15*60/1000</f>
        <v>0.37451612903225806</v>
      </c>
      <c r="C22" s="19">
        <f aca="true" t="shared" si="1" ref="C22:C85">$A22*$F$5*$F$8*$F$13*$B$15*60/1000</f>
        <v>0.5741208791208792</v>
      </c>
      <c r="D22" s="19">
        <f aca="true" t="shared" si="2" ref="D22:D85">$A22*$F$5*$F$9*$F$13*$B$15*60/1000</f>
        <v>0.7765886287625418</v>
      </c>
      <c r="E22" s="19">
        <f aca="true" t="shared" si="3" ref="E22:E85">$A22*$F$5*$F$10*$F$13*$B$15*60/1000</f>
        <v>0.9781318681318681</v>
      </c>
      <c r="F22" s="19">
        <f aca="true" t="shared" si="4" ref="F22:F85">$A22*$F$5*$F$11*$F$13*$B$15*60/1000</f>
        <v>1.1751012145748987</v>
      </c>
      <c r="H22" s="19"/>
      <c r="I22" s="19"/>
      <c r="J22" s="19"/>
      <c r="K22" s="19"/>
      <c r="L22" s="19"/>
      <c r="M22" s="19"/>
    </row>
    <row r="23" spans="1:13" ht="12.75" customHeight="1">
      <c r="A23" s="19">
        <f aca="true" t="shared" si="5" ref="A23:A86">A22+50</f>
        <v>100</v>
      </c>
      <c r="B23" s="19">
        <f t="shared" si="0"/>
        <v>0.7490322580645161</v>
      </c>
      <c r="C23" s="19">
        <f t="shared" si="1"/>
        <v>1.1482417582417583</v>
      </c>
      <c r="D23" s="19">
        <f t="shared" si="2"/>
        <v>1.5531772575250835</v>
      </c>
      <c r="E23" s="19">
        <f t="shared" si="3"/>
        <v>1.9562637362637363</v>
      </c>
      <c r="F23" s="19">
        <f t="shared" si="4"/>
        <v>2.3502024291497974</v>
      </c>
      <c r="H23" s="19"/>
      <c r="I23" s="19"/>
      <c r="J23" s="19"/>
      <c r="K23" s="19"/>
      <c r="L23" s="19"/>
      <c r="M23" s="19"/>
    </row>
    <row r="24" spans="1:13" ht="12.75" customHeight="1">
      <c r="A24" s="19">
        <f t="shared" si="5"/>
        <v>150</v>
      </c>
      <c r="B24" s="19">
        <f t="shared" si="0"/>
        <v>1.123548387096774</v>
      </c>
      <c r="C24" s="19">
        <f t="shared" si="1"/>
        <v>1.7223626373626373</v>
      </c>
      <c r="D24" s="19">
        <f t="shared" si="2"/>
        <v>2.329765886287625</v>
      </c>
      <c r="E24" s="19">
        <f t="shared" si="3"/>
        <v>2.9343956043956045</v>
      </c>
      <c r="F24" s="19">
        <f t="shared" si="4"/>
        <v>3.525303643724696</v>
      </c>
      <c r="H24" s="19"/>
      <c r="I24" s="19"/>
      <c r="J24" s="19"/>
      <c r="K24" s="19"/>
      <c r="L24" s="19"/>
      <c r="M24" s="19"/>
    </row>
    <row r="25" spans="1:13" ht="12.75" customHeight="1">
      <c r="A25" s="19">
        <f t="shared" si="5"/>
        <v>200</v>
      </c>
      <c r="B25" s="19">
        <f t="shared" si="0"/>
        <v>1.4980645161290322</v>
      </c>
      <c r="C25" s="19">
        <f t="shared" si="1"/>
        <v>2.2964835164835167</v>
      </c>
      <c r="D25" s="19">
        <f t="shared" si="2"/>
        <v>3.106354515050167</v>
      </c>
      <c r="E25" s="19">
        <f t="shared" si="3"/>
        <v>3.9125274725274726</v>
      </c>
      <c r="F25" s="19">
        <f t="shared" si="4"/>
        <v>4.700404858299595</v>
      </c>
      <c r="H25" s="19"/>
      <c r="I25" s="19"/>
      <c r="J25" s="19"/>
      <c r="K25" s="19"/>
      <c r="L25" s="19"/>
      <c r="M25" s="19"/>
    </row>
    <row r="26" spans="1:13" ht="12.75" customHeight="1">
      <c r="A26" s="19">
        <f t="shared" si="5"/>
        <v>250</v>
      </c>
      <c r="B26" s="19">
        <f t="shared" si="0"/>
        <v>1.8725806451612905</v>
      </c>
      <c r="C26" s="19">
        <f t="shared" si="1"/>
        <v>2.870604395604396</v>
      </c>
      <c r="D26" s="19">
        <f t="shared" si="2"/>
        <v>3.882943143812708</v>
      </c>
      <c r="E26" s="19">
        <f t="shared" si="3"/>
        <v>4.89065934065934</v>
      </c>
      <c r="F26" s="19">
        <f t="shared" si="4"/>
        <v>5.8755060728744954</v>
      </c>
      <c r="H26" s="19"/>
      <c r="I26" s="19"/>
      <c r="J26" s="19"/>
      <c r="K26" s="19"/>
      <c r="L26" s="19"/>
      <c r="M26" s="19"/>
    </row>
    <row r="27" spans="1:13" ht="12.75" customHeight="1">
      <c r="A27" s="19">
        <f t="shared" si="5"/>
        <v>300</v>
      </c>
      <c r="B27" s="19">
        <f t="shared" si="0"/>
        <v>2.247096774193548</v>
      </c>
      <c r="C27" s="19">
        <f t="shared" si="1"/>
        <v>3.4447252747252746</v>
      </c>
      <c r="D27" s="19">
        <f t="shared" si="2"/>
        <v>4.65953177257525</v>
      </c>
      <c r="E27" s="19">
        <f t="shared" si="3"/>
        <v>5.868791208791209</v>
      </c>
      <c r="F27" s="19">
        <f t="shared" si="4"/>
        <v>7.050607287449392</v>
      </c>
      <c r="H27" s="19"/>
      <c r="I27" s="19"/>
      <c r="J27" s="19"/>
      <c r="K27" s="19"/>
      <c r="L27" s="19"/>
      <c r="M27" s="19"/>
    </row>
    <row r="28" spans="1:13" ht="12.75" customHeight="1">
      <c r="A28" s="19">
        <f t="shared" si="5"/>
        <v>350</v>
      </c>
      <c r="B28" s="19">
        <f t="shared" si="0"/>
        <v>2.6216129032258064</v>
      </c>
      <c r="C28" s="19">
        <f t="shared" si="1"/>
        <v>4.0188461538461535</v>
      </c>
      <c r="D28" s="19">
        <f t="shared" si="2"/>
        <v>5.436120401337793</v>
      </c>
      <c r="E28" s="19">
        <f t="shared" si="3"/>
        <v>6.846923076923078</v>
      </c>
      <c r="F28" s="19">
        <f t="shared" si="4"/>
        <v>8.225708502024291</v>
      </c>
      <c r="H28" s="19"/>
      <c r="I28" s="19"/>
      <c r="J28" s="19"/>
      <c r="K28" s="19"/>
      <c r="L28" s="19"/>
      <c r="M28" s="19"/>
    </row>
    <row r="29" spans="1:13" ht="12.75" customHeight="1">
      <c r="A29" s="19">
        <f t="shared" si="5"/>
        <v>400</v>
      </c>
      <c r="B29" s="19">
        <f t="shared" si="0"/>
        <v>2.9961290322580645</v>
      </c>
      <c r="C29" s="19">
        <f t="shared" si="1"/>
        <v>4.592967032967033</v>
      </c>
      <c r="D29" s="19">
        <f t="shared" si="2"/>
        <v>6.212709030100334</v>
      </c>
      <c r="E29" s="19">
        <f t="shared" si="3"/>
        <v>7.825054945054945</v>
      </c>
      <c r="F29" s="19">
        <f t="shared" si="4"/>
        <v>9.40080971659919</v>
      </c>
      <c r="H29" s="19"/>
      <c r="I29" s="19"/>
      <c r="J29" s="19"/>
      <c r="K29" s="19"/>
      <c r="L29" s="19"/>
      <c r="M29" s="19"/>
    </row>
    <row r="30" spans="1:13" ht="12.75" customHeight="1">
      <c r="A30" s="19">
        <f t="shared" si="5"/>
        <v>450</v>
      </c>
      <c r="B30" s="19">
        <f t="shared" si="0"/>
        <v>3.3706451612903225</v>
      </c>
      <c r="C30" s="19">
        <f t="shared" si="1"/>
        <v>5.167087912087911</v>
      </c>
      <c r="D30" s="19">
        <f t="shared" si="2"/>
        <v>6.989297658862876</v>
      </c>
      <c r="E30" s="19">
        <f t="shared" si="3"/>
        <v>8.803186813186814</v>
      </c>
      <c r="F30" s="19">
        <f t="shared" si="4"/>
        <v>10.575910931174091</v>
      </c>
      <c r="H30" s="19"/>
      <c r="I30" s="19"/>
      <c r="J30" s="19"/>
      <c r="K30" s="19"/>
      <c r="L30" s="19"/>
      <c r="M30" s="19"/>
    </row>
    <row r="31" spans="1:13" ht="12.75" customHeight="1">
      <c r="A31" s="19">
        <f t="shared" si="5"/>
        <v>500</v>
      </c>
      <c r="B31" s="19">
        <f t="shared" si="0"/>
        <v>3.745161290322581</v>
      </c>
      <c r="C31" s="19">
        <f t="shared" si="1"/>
        <v>5.741208791208792</v>
      </c>
      <c r="D31" s="19">
        <f t="shared" si="2"/>
        <v>7.765886287625416</v>
      </c>
      <c r="E31" s="19">
        <f t="shared" si="3"/>
        <v>9.78131868131868</v>
      </c>
      <c r="F31" s="19">
        <f t="shared" si="4"/>
        <v>11.751012145748991</v>
      </c>
      <c r="H31" s="19"/>
      <c r="I31" s="19"/>
      <c r="J31" s="19"/>
      <c r="K31" s="19"/>
      <c r="L31" s="19"/>
      <c r="M31" s="19"/>
    </row>
    <row r="32" spans="1:13" ht="12.75" customHeight="1">
      <c r="A32" s="19">
        <f t="shared" si="5"/>
        <v>550</v>
      </c>
      <c r="B32" s="19">
        <f t="shared" si="0"/>
        <v>4.119677419354838</v>
      </c>
      <c r="C32" s="19">
        <f t="shared" si="1"/>
        <v>6.315329670329671</v>
      </c>
      <c r="D32" s="19">
        <f t="shared" si="2"/>
        <v>8.542474916387961</v>
      </c>
      <c r="E32" s="19">
        <f t="shared" si="3"/>
        <v>10.759450549450552</v>
      </c>
      <c r="F32" s="19">
        <f t="shared" si="4"/>
        <v>12.926113360323885</v>
      </c>
      <c r="H32" s="19"/>
      <c r="I32" s="19"/>
      <c r="J32" s="19"/>
      <c r="K32" s="19"/>
      <c r="L32" s="19"/>
      <c r="M32" s="19"/>
    </row>
    <row r="33" spans="1:13" ht="12.75" customHeight="1">
      <c r="A33" s="19">
        <f t="shared" si="5"/>
        <v>600</v>
      </c>
      <c r="B33" s="19">
        <f t="shared" si="0"/>
        <v>4.494193548387096</v>
      </c>
      <c r="C33" s="19">
        <f t="shared" si="1"/>
        <v>6.889450549450549</v>
      </c>
      <c r="D33" s="19">
        <f t="shared" si="2"/>
        <v>9.3190635451505</v>
      </c>
      <c r="E33" s="19">
        <f t="shared" si="3"/>
        <v>11.737582417582418</v>
      </c>
      <c r="F33" s="19">
        <f t="shared" si="4"/>
        <v>14.101214574898783</v>
      </c>
      <c r="H33" s="19"/>
      <c r="I33" s="19"/>
      <c r="J33" s="19"/>
      <c r="K33" s="19"/>
      <c r="L33" s="19"/>
      <c r="M33" s="19"/>
    </row>
    <row r="34" spans="1:13" ht="12.75" customHeight="1">
      <c r="A34" s="19">
        <f t="shared" si="5"/>
        <v>650</v>
      </c>
      <c r="B34" s="19">
        <f t="shared" si="0"/>
        <v>4.868709677419354</v>
      </c>
      <c r="C34" s="19">
        <f t="shared" si="1"/>
        <v>7.463571428571429</v>
      </c>
      <c r="D34" s="19">
        <f t="shared" si="2"/>
        <v>10.095652173913042</v>
      </c>
      <c r="E34" s="19">
        <f t="shared" si="3"/>
        <v>12.715714285714286</v>
      </c>
      <c r="F34" s="19">
        <f t="shared" si="4"/>
        <v>15.276315789473687</v>
      </c>
      <c r="H34" s="19"/>
      <c r="I34" s="19"/>
      <c r="J34" s="19"/>
      <c r="K34" s="19"/>
      <c r="L34" s="19"/>
      <c r="M34" s="19"/>
    </row>
    <row r="35" spans="1:13" ht="12.75" customHeight="1">
      <c r="A35" s="19">
        <f t="shared" si="5"/>
        <v>700</v>
      </c>
      <c r="B35" s="19">
        <f t="shared" si="0"/>
        <v>5.243225806451613</v>
      </c>
      <c r="C35" s="19">
        <f t="shared" si="1"/>
        <v>8.037692307692307</v>
      </c>
      <c r="D35" s="19">
        <f t="shared" si="2"/>
        <v>10.872240802675586</v>
      </c>
      <c r="E35" s="19">
        <f t="shared" si="3"/>
        <v>13.693846153846156</v>
      </c>
      <c r="F35" s="19">
        <f t="shared" si="4"/>
        <v>16.451417004048583</v>
      </c>
      <c r="H35" s="19"/>
      <c r="I35" s="19"/>
      <c r="J35" s="19"/>
      <c r="K35" s="19"/>
      <c r="L35" s="19"/>
      <c r="M35" s="19"/>
    </row>
    <row r="36" spans="1:13" ht="12.75" customHeight="1">
      <c r="A36" s="19">
        <f t="shared" si="5"/>
        <v>750</v>
      </c>
      <c r="B36" s="19">
        <f t="shared" si="0"/>
        <v>5.6177419354838705</v>
      </c>
      <c r="C36" s="19">
        <f t="shared" si="1"/>
        <v>8.611813186813187</v>
      </c>
      <c r="D36" s="19">
        <f t="shared" si="2"/>
        <v>11.648829431438125</v>
      </c>
      <c r="E36" s="19">
        <f t="shared" si="3"/>
        <v>14.671978021978022</v>
      </c>
      <c r="F36" s="19">
        <f t="shared" si="4"/>
        <v>17.62651821862348</v>
      </c>
      <c r="H36" s="19"/>
      <c r="I36" s="19"/>
      <c r="J36" s="19"/>
      <c r="K36" s="19"/>
      <c r="L36" s="19"/>
      <c r="M36" s="19"/>
    </row>
    <row r="37" spans="1:13" ht="12.75" customHeight="1">
      <c r="A37" s="19">
        <f t="shared" si="5"/>
        <v>800</v>
      </c>
      <c r="B37" s="19">
        <f t="shared" si="0"/>
        <v>5.992258064516129</v>
      </c>
      <c r="C37" s="19">
        <f t="shared" si="1"/>
        <v>9.185934065934067</v>
      </c>
      <c r="D37" s="19">
        <f t="shared" si="2"/>
        <v>12.425418060200668</v>
      </c>
      <c r="E37" s="19">
        <f t="shared" si="3"/>
        <v>15.65010989010989</v>
      </c>
      <c r="F37" s="19">
        <f t="shared" si="4"/>
        <v>18.80161943319838</v>
      </c>
      <c r="H37" s="19"/>
      <c r="I37" s="19"/>
      <c r="J37" s="19"/>
      <c r="K37" s="19"/>
      <c r="L37" s="19"/>
      <c r="M37" s="19"/>
    </row>
    <row r="38" spans="1:13" ht="12.75" customHeight="1">
      <c r="A38" s="19">
        <f t="shared" si="5"/>
        <v>850</v>
      </c>
      <c r="B38" s="19">
        <f t="shared" si="0"/>
        <v>6.366774193548388</v>
      </c>
      <c r="C38" s="19">
        <f t="shared" si="1"/>
        <v>9.760054945054947</v>
      </c>
      <c r="D38" s="19">
        <f t="shared" si="2"/>
        <v>13.20200668896321</v>
      </c>
      <c r="E38" s="19">
        <f t="shared" si="3"/>
        <v>16.62824175824176</v>
      </c>
      <c r="F38" s="19">
        <f t="shared" si="4"/>
        <v>19.97672064777328</v>
      </c>
      <c r="H38" s="19"/>
      <c r="I38" s="19"/>
      <c r="J38" s="19"/>
      <c r="K38" s="19"/>
      <c r="L38" s="19"/>
      <c r="M38" s="19"/>
    </row>
    <row r="39" spans="1:13" ht="12.75" customHeight="1">
      <c r="A39" s="19">
        <f t="shared" si="5"/>
        <v>900</v>
      </c>
      <c r="B39" s="19">
        <f t="shared" si="0"/>
        <v>6.741290322580645</v>
      </c>
      <c r="C39" s="19">
        <f t="shared" si="1"/>
        <v>10.334175824175823</v>
      </c>
      <c r="D39" s="19">
        <f t="shared" si="2"/>
        <v>13.978595317725752</v>
      </c>
      <c r="E39" s="19">
        <f t="shared" si="3"/>
        <v>17.606373626373628</v>
      </c>
      <c r="F39" s="19">
        <f t="shared" si="4"/>
        <v>21.151821862348182</v>
      </c>
      <c r="H39" s="19"/>
      <c r="I39" s="19"/>
      <c r="J39" s="19"/>
      <c r="K39" s="19"/>
      <c r="L39" s="19"/>
      <c r="M39" s="19"/>
    </row>
    <row r="40" spans="1:13" ht="12.75" customHeight="1">
      <c r="A40" s="19">
        <f t="shared" si="5"/>
        <v>950</v>
      </c>
      <c r="B40" s="19">
        <f t="shared" si="0"/>
        <v>7.115806451612903</v>
      </c>
      <c r="C40" s="19">
        <f t="shared" si="1"/>
        <v>10.908296703296703</v>
      </c>
      <c r="D40" s="19">
        <f t="shared" si="2"/>
        <v>14.755183946488295</v>
      </c>
      <c r="E40" s="19">
        <f t="shared" si="3"/>
        <v>18.5845054945055</v>
      </c>
      <c r="F40" s="19">
        <f t="shared" si="4"/>
        <v>22.326923076923073</v>
      </c>
      <c r="H40" s="19"/>
      <c r="I40" s="19"/>
      <c r="J40" s="19"/>
      <c r="K40" s="19"/>
      <c r="L40" s="19"/>
      <c r="M40" s="19"/>
    </row>
    <row r="41" spans="1:13" ht="12.75" customHeight="1">
      <c r="A41" s="19">
        <f t="shared" si="5"/>
        <v>1000</v>
      </c>
      <c r="B41" s="19">
        <f t="shared" si="0"/>
        <v>7.490322580645162</v>
      </c>
      <c r="C41" s="19">
        <f t="shared" si="1"/>
        <v>11.482417582417584</v>
      </c>
      <c r="D41" s="19">
        <f t="shared" si="2"/>
        <v>15.531772575250832</v>
      </c>
      <c r="E41" s="19">
        <f t="shared" si="3"/>
        <v>19.56263736263736</v>
      </c>
      <c r="F41" s="19">
        <f t="shared" si="4"/>
        <v>23.502024291497982</v>
      </c>
      <c r="H41" s="19"/>
      <c r="I41" s="19"/>
      <c r="J41" s="19"/>
      <c r="K41" s="19"/>
      <c r="L41" s="19"/>
      <c r="M41" s="19"/>
    </row>
    <row r="42" spans="1:13" ht="12.75" customHeight="1">
      <c r="A42" s="19">
        <f t="shared" si="5"/>
        <v>1050</v>
      </c>
      <c r="B42" s="19">
        <f t="shared" si="0"/>
        <v>7.864838709677421</v>
      </c>
      <c r="C42" s="19">
        <f t="shared" si="1"/>
        <v>12.056538461538464</v>
      </c>
      <c r="D42" s="19">
        <f t="shared" si="2"/>
        <v>16.308361204013377</v>
      </c>
      <c r="E42" s="19">
        <f t="shared" si="3"/>
        <v>20.540769230769232</v>
      </c>
      <c r="F42" s="19">
        <f t="shared" si="4"/>
        <v>24.677125506072876</v>
      </c>
      <c r="H42" s="19"/>
      <c r="I42" s="19"/>
      <c r="J42" s="19"/>
      <c r="K42" s="19"/>
      <c r="L42" s="19"/>
      <c r="M42" s="19"/>
    </row>
    <row r="43" spans="1:13" ht="12.75" customHeight="1">
      <c r="A43" s="19">
        <f t="shared" si="5"/>
        <v>1100</v>
      </c>
      <c r="B43" s="19">
        <f t="shared" si="0"/>
        <v>8.239354838709676</v>
      </c>
      <c r="C43" s="19">
        <f t="shared" si="1"/>
        <v>12.630659340659342</v>
      </c>
      <c r="D43" s="19">
        <f t="shared" si="2"/>
        <v>17.084949832775923</v>
      </c>
      <c r="E43" s="19">
        <f t="shared" si="3"/>
        <v>21.518901098901104</v>
      </c>
      <c r="F43" s="19">
        <f t="shared" si="4"/>
        <v>25.85222672064777</v>
      </c>
      <c r="H43" s="19"/>
      <c r="I43" s="19"/>
      <c r="J43" s="19"/>
      <c r="K43" s="19"/>
      <c r="L43" s="19"/>
      <c r="M43" s="19"/>
    </row>
    <row r="44" spans="1:13" ht="12.75" customHeight="1">
      <c r="A44" s="19">
        <f t="shared" si="5"/>
        <v>1150</v>
      </c>
      <c r="B44" s="19">
        <f t="shared" si="0"/>
        <v>8.613870967741937</v>
      </c>
      <c r="C44" s="19">
        <f t="shared" si="1"/>
        <v>13.20478021978022</v>
      </c>
      <c r="D44" s="19">
        <f t="shared" si="2"/>
        <v>17.861538461538462</v>
      </c>
      <c r="E44" s="19">
        <f t="shared" si="3"/>
        <v>22.497032967032972</v>
      </c>
      <c r="F44" s="19">
        <f t="shared" si="4"/>
        <v>27.02732793522268</v>
      </c>
      <c r="H44" s="19"/>
      <c r="I44" s="19"/>
      <c r="J44" s="19"/>
      <c r="K44" s="19"/>
      <c r="L44" s="19"/>
      <c r="M44" s="19"/>
    </row>
    <row r="45" spans="1:13" ht="12.75" customHeight="1">
      <c r="A45" s="19">
        <f t="shared" si="5"/>
        <v>1200</v>
      </c>
      <c r="B45" s="19">
        <f t="shared" si="0"/>
        <v>8.988387096774192</v>
      </c>
      <c r="C45" s="19">
        <f t="shared" si="1"/>
        <v>13.778901098901098</v>
      </c>
      <c r="D45" s="19">
        <f t="shared" si="2"/>
        <v>18.638127090301</v>
      </c>
      <c r="E45" s="19">
        <f t="shared" si="3"/>
        <v>23.475164835164836</v>
      </c>
      <c r="F45" s="19">
        <f t="shared" si="4"/>
        <v>28.202429149797567</v>
      </c>
      <c r="H45" s="19"/>
      <c r="I45" s="19"/>
      <c r="J45" s="19"/>
      <c r="K45" s="19"/>
      <c r="L45" s="19"/>
      <c r="M45" s="19"/>
    </row>
    <row r="46" spans="1:13" ht="12.75" customHeight="1">
      <c r="A46" s="19">
        <f t="shared" si="5"/>
        <v>1250</v>
      </c>
      <c r="B46" s="19">
        <f t="shared" si="0"/>
        <v>9.36290322580645</v>
      </c>
      <c r="C46" s="19">
        <f t="shared" si="1"/>
        <v>14.353021978021978</v>
      </c>
      <c r="D46" s="19">
        <f t="shared" si="2"/>
        <v>19.41471571906354</v>
      </c>
      <c r="E46" s="19">
        <f t="shared" si="3"/>
        <v>24.453296703296697</v>
      </c>
      <c r="F46" s="19">
        <f t="shared" si="4"/>
        <v>29.37753036437247</v>
      </c>
      <c r="H46" s="19"/>
      <c r="I46" s="19"/>
      <c r="J46" s="19"/>
      <c r="K46" s="19"/>
      <c r="L46" s="19"/>
      <c r="M46" s="19"/>
    </row>
    <row r="47" spans="1:13" ht="12.75" customHeight="1">
      <c r="A47" s="19">
        <f t="shared" si="5"/>
        <v>1300</v>
      </c>
      <c r="B47" s="19">
        <f t="shared" si="0"/>
        <v>9.737419354838709</v>
      </c>
      <c r="C47" s="19">
        <f t="shared" si="1"/>
        <v>14.927142857142858</v>
      </c>
      <c r="D47" s="19">
        <f t="shared" si="2"/>
        <v>20.191304347826083</v>
      </c>
      <c r="E47" s="19">
        <f t="shared" si="3"/>
        <v>25.431428571428572</v>
      </c>
      <c r="F47" s="19">
        <f t="shared" si="4"/>
        <v>30.552631578947373</v>
      </c>
      <c r="H47" s="19"/>
      <c r="I47" s="19"/>
      <c r="J47" s="19"/>
      <c r="K47" s="19"/>
      <c r="L47" s="19"/>
      <c r="M47" s="19"/>
    </row>
    <row r="48" spans="1:13" ht="12.75" customHeight="1">
      <c r="A48" s="19">
        <f t="shared" si="5"/>
        <v>1350</v>
      </c>
      <c r="B48" s="19">
        <f t="shared" si="0"/>
        <v>10.111935483870967</v>
      </c>
      <c r="C48" s="19">
        <f t="shared" si="1"/>
        <v>15.501263736263738</v>
      </c>
      <c r="D48" s="19">
        <f t="shared" si="2"/>
        <v>20.96789297658863</v>
      </c>
      <c r="E48" s="19">
        <f t="shared" si="3"/>
        <v>26.409560439560444</v>
      </c>
      <c r="F48" s="19">
        <f t="shared" si="4"/>
        <v>31.727732793522268</v>
      </c>
      <c r="H48" s="19"/>
      <c r="I48" s="19"/>
      <c r="J48" s="19"/>
      <c r="K48" s="19"/>
      <c r="L48" s="19"/>
      <c r="M48" s="19"/>
    </row>
    <row r="49" spans="1:13" ht="12.75" customHeight="1">
      <c r="A49" s="19">
        <f t="shared" si="5"/>
        <v>1400</v>
      </c>
      <c r="B49" s="19">
        <f t="shared" si="0"/>
        <v>10.486451612903226</v>
      </c>
      <c r="C49" s="19">
        <f t="shared" si="1"/>
        <v>16.075384615384614</v>
      </c>
      <c r="D49" s="19">
        <f t="shared" si="2"/>
        <v>21.744481605351172</v>
      </c>
      <c r="E49" s="19">
        <f t="shared" si="3"/>
        <v>27.387692307692312</v>
      </c>
      <c r="F49" s="19">
        <f t="shared" si="4"/>
        <v>32.902834008097166</v>
      </c>
      <c r="H49" s="19"/>
      <c r="I49" s="19"/>
      <c r="J49" s="19"/>
      <c r="K49" s="19"/>
      <c r="L49" s="19"/>
      <c r="M49" s="19"/>
    </row>
    <row r="50" spans="1:13" ht="12.75" customHeight="1">
      <c r="A50" s="19">
        <f t="shared" si="5"/>
        <v>1450</v>
      </c>
      <c r="B50" s="19">
        <f t="shared" si="0"/>
        <v>10.860967741935486</v>
      </c>
      <c r="C50" s="19">
        <f t="shared" si="1"/>
        <v>16.649505494505497</v>
      </c>
      <c r="D50" s="19">
        <f t="shared" si="2"/>
        <v>22.521070234113715</v>
      </c>
      <c r="E50" s="19">
        <f t="shared" si="3"/>
        <v>28.365824175824184</v>
      </c>
      <c r="F50" s="19">
        <f t="shared" si="4"/>
        <v>34.07793522267207</v>
      </c>
      <c r="H50" s="19"/>
      <c r="I50" s="19"/>
      <c r="J50" s="19"/>
      <c r="K50" s="19"/>
      <c r="L50" s="19"/>
      <c r="M50" s="19"/>
    </row>
    <row r="51" spans="1:13" ht="12.75" customHeight="1">
      <c r="A51" s="19">
        <f t="shared" si="5"/>
        <v>1500</v>
      </c>
      <c r="B51" s="19">
        <f t="shared" si="0"/>
        <v>11.235483870967741</v>
      </c>
      <c r="C51" s="19">
        <f t="shared" si="1"/>
        <v>17.223626373626374</v>
      </c>
      <c r="D51" s="19">
        <f t="shared" si="2"/>
        <v>23.29765886287625</v>
      </c>
      <c r="E51" s="19">
        <f t="shared" si="3"/>
        <v>29.343956043956045</v>
      </c>
      <c r="F51" s="19">
        <f t="shared" si="4"/>
        <v>35.25303643724696</v>
      </c>
      <c r="H51" s="19"/>
      <c r="I51" s="19"/>
      <c r="J51" s="19"/>
      <c r="K51" s="19"/>
      <c r="L51" s="19"/>
      <c r="M51" s="19"/>
    </row>
    <row r="52" spans="1:13" ht="12.75" customHeight="1">
      <c r="A52" s="19">
        <f t="shared" si="5"/>
        <v>1550</v>
      </c>
      <c r="B52" s="19">
        <f t="shared" si="0"/>
        <v>11.61</v>
      </c>
      <c r="C52" s="19">
        <f t="shared" si="1"/>
        <v>17.797747252747254</v>
      </c>
      <c r="D52" s="19">
        <f t="shared" si="2"/>
        <v>24.07424749163879</v>
      </c>
      <c r="E52" s="19">
        <f t="shared" si="3"/>
        <v>30.322087912087913</v>
      </c>
      <c r="F52" s="19">
        <f t="shared" si="4"/>
        <v>36.428137651821864</v>
      </c>
      <c r="H52" s="19"/>
      <c r="I52" s="19"/>
      <c r="J52" s="19"/>
      <c r="K52" s="19"/>
      <c r="L52" s="19"/>
      <c r="M52" s="19"/>
    </row>
    <row r="53" spans="1:13" ht="12.75" customHeight="1">
      <c r="A53" s="19">
        <f t="shared" si="5"/>
        <v>1600</v>
      </c>
      <c r="B53" s="19">
        <f t="shared" si="0"/>
        <v>11.984516129032258</v>
      </c>
      <c r="C53" s="19">
        <f t="shared" si="1"/>
        <v>18.371868131868133</v>
      </c>
      <c r="D53" s="19">
        <f t="shared" si="2"/>
        <v>24.850836120401336</v>
      </c>
      <c r="E53" s="19">
        <f t="shared" si="3"/>
        <v>31.30021978021978</v>
      </c>
      <c r="F53" s="19">
        <f t="shared" si="4"/>
        <v>37.60323886639676</v>
      </c>
      <c r="H53" s="19"/>
      <c r="I53" s="19"/>
      <c r="J53" s="19"/>
      <c r="K53" s="19"/>
      <c r="L53" s="19"/>
      <c r="M53" s="19"/>
    </row>
    <row r="54" spans="1:13" ht="12.75" customHeight="1">
      <c r="A54" s="19">
        <f t="shared" si="5"/>
        <v>1650</v>
      </c>
      <c r="B54" s="19">
        <f t="shared" si="0"/>
        <v>12.359032258064516</v>
      </c>
      <c r="C54" s="19">
        <f t="shared" si="1"/>
        <v>18.945989010989013</v>
      </c>
      <c r="D54" s="19">
        <f t="shared" si="2"/>
        <v>25.62742474916388</v>
      </c>
      <c r="E54" s="19">
        <f t="shared" si="3"/>
        <v>32.27835164835165</v>
      </c>
      <c r="F54" s="19">
        <f t="shared" si="4"/>
        <v>38.77834008097166</v>
      </c>
      <c r="H54" s="19"/>
      <c r="I54" s="19"/>
      <c r="J54" s="19"/>
      <c r="K54" s="19"/>
      <c r="L54" s="19"/>
      <c r="M54" s="19"/>
    </row>
    <row r="55" spans="1:13" ht="12.75" customHeight="1">
      <c r="A55" s="19">
        <f t="shared" si="5"/>
        <v>1700</v>
      </c>
      <c r="B55" s="19">
        <f t="shared" si="0"/>
        <v>12.733548387096777</v>
      </c>
      <c r="C55" s="19">
        <f t="shared" si="1"/>
        <v>19.520109890109893</v>
      </c>
      <c r="D55" s="19">
        <f t="shared" si="2"/>
        <v>26.40401337792642</v>
      </c>
      <c r="E55" s="19">
        <f t="shared" si="3"/>
        <v>33.25648351648352</v>
      </c>
      <c r="F55" s="19">
        <f t="shared" si="4"/>
        <v>39.95344129554656</v>
      </c>
      <c r="H55" s="19"/>
      <c r="I55" s="19"/>
      <c r="J55" s="19"/>
      <c r="K55" s="19"/>
      <c r="L55" s="19"/>
      <c r="M55" s="19"/>
    </row>
    <row r="56" spans="1:13" ht="12.75" customHeight="1">
      <c r="A56" s="19">
        <f t="shared" si="5"/>
        <v>1750</v>
      </c>
      <c r="B56" s="19">
        <f t="shared" si="0"/>
        <v>13.10806451612903</v>
      </c>
      <c r="C56" s="19">
        <f t="shared" si="1"/>
        <v>20.094230769230773</v>
      </c>
      <c r="D56" s="19">
        <f t="shared" si="2"/>
        <v>27.180602006688964</v>
      </c>
      <c r="E56" s="19">
        <f t="shared" si="3"/>
        <v>34.23461538461539</v>
      </c>
      <c r="F56" s="19">
        <f t="shared" si="4"/>
        <v>41.128542510121456</v>
      </c>
      <c r="H56" s="19"/>
      <c r="I56" s="19"/>
      <c r="J56" s="19"/>
      <c r="K56" s="19"/>
      <c r="L56" s="19"/>
      <c r="M56" s="19"/>
    </row>
    <row r="57" spans="1:13" ht="12.75" customHeight="1">
      <c r="A57" s="19">
        <f t="shared" si="5"/>
        <v>1800</v>
      </c>
      <c r="B57" s="19">
        <f t="shared" si="0"/>
        <v>13.48258064516129</v>
      </c>
      <c r="C57" s="19">
        <f t="shared" si="1"/>
        <v>20.668351648351646</v>
      </c>
      <c r="D57" s="19">
        <f t="shared" si="2"/>
        <v>27.957190635451504</v>
      </c>
      <c r="E57" s="19">
        <f t="shared" si="3"/>
        <v>35.212747252747256</v>
      </c>
      <c r="F57" s="19">
        <f t="shared" si="4"/>
        <v>42.303643724696364</v>
      </c>
      <c r="H57" s="19"/>
      <c r="I57" s="19"/>
      <c r="J57" s="19"/>
      <c r="K57" s="19"/>
      <c r="L57" s="19"/>
      <c r="M57" s="19"/>
    </row>
    <row r="58" spans="1:13" ht="12.75" customHeight="1">
      <c r="A58" s="19">
        <f t="shared" si="5"/>
        <v>1850</v>
      </c>
      <c r="B58" s="19">
        <f t="shared" si="0"/>
        <v>13.857096774193547</v>
      </c>
      <c r="C58" s="19">
        <f t="shared" si="1"/>
        <v>21.24247252747253</v>
      </c>
      <c r="D58" s="19">
        <f t="shared" si="2"/>
        <v>28.733779264214046</v>
      </c>
      <c r="E58" s="19">
        <f t="shared" si="3"/>
        <v>36.190879120879124</v>
      </c>
      <c r="F58" s="19">
        <f t="shared" si="4"/>
        <v>43.47874493927126</v>
      </c>
      <c r="H58" s="19"/>
      <c r="I58" s="19"/>
      <c r="J58" s="19"/>
      <c r="K58" s="19"/>
      <c r="L58" s="19"/>
      <c r="M58" s="19"/>
    </row>
    <row r="59" spans="1:13" ht="12.75" customHeight="1">
      <c r="A59" s="19">
        <f t="shared" si="5"/>
        <v>1900</v>
      </c>
      <c r="B59" s="19">
        <f t="shared" si="0"/>
        <v>14.231612903225805</v>
      </c>
      <c r="C59" s="19">
        <f t="shared" si="1"/>
        <v>21.816593406593405</v>
      </c>
      <c r="D59" s="19">
        <f t="shared" si="2"/>
        <v>29.51036789297659</v>
      </c>
      <c r="E59" s="19">
        <f t="shared" si="3"/>
        <v>37.169010989011</v>
      </c>
      <c r="F59" s="19">
        <f t="shared" si="4"/>
        <v>44.653846153846146</v>
      </c>
      <c r="H59" s="19"/>
      <c r="I59" s="19"/>
      <c r="J59" s="19"/>
      <c r="K59" s="19"/>
      <c r="L59" s="19"/>
      <c r="M59" s="19"/>
    </row>
    <row r="60" spans="1:13" ht="12.75" customHeight="1">
      <c r="A60" s="19">
        <f t="shared" si="5"/>
        <v>1950</v>
      </c>
      <c r="B60" s="19">
        <f t="shared" si="0"/>
        <v>14.606129032258064</v>
      </c>
      <c r="C60" s="19">
        <f t="shared" si="1"/>
        <v>22.39071428571429</v>
      </c>
      <c r="D60" s="19">
        <f t="shared" si="2"/>
        <v>30.286956521739132</v>
      </c>
      <c r="E60" s="19">
        <f t="shared" si="3"/>
        <v>38.14714285714286</v>
      </c>
      <c r="F60" s="19">
        <f t="shared" si="4"/>
        <v>45.828947368421055</v>
      </c>
      <c r="H60" s="19"/>
      <c r="I60" s="19"/>
      <c r="J60" s="19"/>
      <c r="K60" s="19"/>
      <c r="L60" s="19"/>
      <c r="M60" s="19"/>
    </row>
    <row r="61" spans="1:13" ht="12.75" customHeight="1">
      <c r="A61" s="19">
        <f t="shared" si="5"/>
        <v>2000</v>
      </c>
      <c r="B61" s="19">
        <f t="shared" si="0"/>
        <v>14.980645161290324</v>
      </c>
      <c r="C61" s="19">
        <f t="shared" si="1"/>
        <v>22.96483516483517</v>
      </c>
      <c r="D61" s="19">
        <f t="shared" si="2"/>
        <v>31.063545150501664</v>
      </c>
      <c r="E61" s="19">
        <f t="shared" si="3"/>
        <v>39.12527472527472</v>
      </c>
      <c r="F61" s="19">
        <f t="shared" si="4"/>
        <v>47.004048582995964</v>
      </c>
      <c r="H61" s="19"/>
      <c r="I61" s="19"/>
      <c r="J61" s="19"/>
      <c r="K61" s="19"/>
      <c r="L61" s="19"/>
      <c r="M61" s="19"/>
    </row>
    <row r="62" spans="1:13" ht="12.75" customHeight="1">
      <c r="A62" s="19">
        <f t="shared" si="5"/>
        <v>2050</v>
      </c>
      <c r="B62" s="19">
        <f t="shared" si="0"/>
        <v>15.35516129032258</v>
      </c>
      <c r="C62" s="19">
        <f t="shared" si="1"/>
        <v>23.538956043956045</v>
      </c>
      <c r="D62" s="19">
        <f t="shared" si="2"/>
        <v>31.84013377926421</v>
      </c>
      <c r="E62" s="19">
        <f t="shared" si="3"/>
        <v>40.103406593406596</v>
      </c>
      <c r="F62" s="19">
        <f t="shared" si="4"/>
        <v>48.17914979757086</v>
      </c>
      <c r="H62" s="19"/>
      <c r="I62" s="19"/>
      <c r="J62" s="19"/>
      <c r="K62" s="19"/>
      <c r="L62" s="19"/>
      <c r="M62" s="19"/>
    </row>
    <row r="63" spans="1:13" ht="12.75" customHeight="1">
      <c r="A63" s="19">
        <f t="shared" si="5"/>
        <v>2100</v>
      </c>
      <c r="B63" s="19">
        <f t="shared" si="0"/>
        <v>15.729677419354841</v>
      </c>
      <c r="C63" s="19">
        <f t="shared" si="1"/>
        <v>24.113076923076928</v>
      </c>
      <c r="D63" s="19">
        <f t="shared" si="2"/>
        <v>32.61672240802675</v>
      </c>
      <c r="E63" s="19">
        <f t="shared" si="3"/>
        <v>41.081538461538464</v>
      </c>
      <c r="F63" s="19">
        <f t="shared" si="4"/>
        <v>49.35425101214575</v>
      </c>
      <c r="H63" s="19"/>
      <c r="I63" s="19"/>
      <c r="J63" s="19"/>
      <c r="K63" s="19"/>
      <c r="L63" s="19"/>
      <c r="M63" s="19"/>
    </row>
    <row r="64" spans="1:13" ht="12.75" customHeight="1">
      <c r="A64" s="19">
        <f t="shared" si="5"/>
        <v>2150</v>
      </c>
      <c r="B64" s="19">
        <f t="shared" si="0"/>
        <v>16.104193548387098</v>
      </c>
      <c r="C64" s="19">
        <f t="shared" si="1"/>
        <v>24.687197802197808</v>
      </c>
      <c r="D64" s="19">
        <f t="shared" si="2"/>
        <v>33.39331103678929</v>
      </c>
      <c r="E64" s="19">
        <f t="shared" si="3"/>
        <v>42.059670329670325</v>
      </c>
      <c r="F64" s="19">
        <f t="shared" si="4"/>
        <v>50.52935222672065</v>
      </c>
      <c r="H64" s="19"/>
      <c r="I64" s="19"/>
      <c r="J64" s="19"/>
      <c r="K64" s="19"/>
      <c r="L64" s="19"/>
      <c r="M64" s="19"/>
    </row>
    <row r="65" spans="1:13" ht="12.75" customHeight="1">
      <c r="A65" s="19">
        <f t="shared" si="5"/>
        <v>2200</v>
      </c>
      <c r="B65" s="19">
        <f t="shared" si="0"/>
        <v>16.478709677419353</v>
      </c>
      <c r="C65" s="19">
        <f t="shared" si="1"/>
        <v>25.261318681318684</v>
      </c>
      <c r="D65" s="19">
        <f t="shared" si="2"/>
        <v>34.169899665551846</v>
      </c>
      <c r="E65" s="19">
        <f t="shared" si="3"/>
        <v>43.03780219780221</v>
      </c>
      <c r="F65" s="19">
        <f t="shared" si="4"/>
        <v>51.70445344129554</v>
      </c>
      <c r="H65" s="19"/>
      <c r="I65" s="19"/>
      <c r="J65" s="19"/>
      <c r="K65" s="19"/>
      <c r="L65" s="19"/>
      <c r="M65" s="19"/>
    </row>
    <row r="66" spans="1:13" ht="12.75" customHeight="1">
      <c r="A66" s="19">
        <f t="shared" si="5"/>
        <v>2250</v>
      </c>
      <c r="B66" s="19">
        <f t="shared" si="0"/>
        <v>16.853225806451615</v>
      </c>
      <c r="C66" s="19">
        <f t="shared" si="1"/>
        <v>25.83543956043956</v>
      </c>
      <c r="D66" s="19">
        <f t="shared" si="2"/>
        <v>34.94648829431438</v>
      </c>
      <c r="E66" s="19">
        <f t="shared" si="3"/>
        <v>44.01593406593407</v>
      </c>
      <c r="F66" s="19">
        <f t="shared" si="4"/>
        <v>52.87955465587044</v>
      </c>
      <c r="H66" s="19"/>
      <c r="I66" s="19"/>
      <c r="J66" s="19"/>
      <c r="K66" s="19"/>
      <c r="L66" s="19"/>
      <c r="M66" s="19"/>
    </row>
    <row r="67" spans="1:13" ht="12.75" customHeight="1">
      <c r="A67" s="19">
        <f t="shared" si="5"/>
        <v>2300</v>
      </c>
      <c r="B67" s="19">
        <f t="shared" si="0"/>
        <v>17.227741935483873</v>
      </c>
      <c r="C67" s="19">
        <f t="shared" si="1"/>
        <v>26.40956043956044</v>
      </c>
      <c r="D67" s="19">
        <f t="shared" si="2"/>
        <v>35.723076923076924</v>
      </c>
      <c r="E67" s="19">
        <f t="shared" si="3"/>
        <v>44.994065934065944</v>
      </c>
      <c r="F67" s="19">
        <f t="shared" si="4"/>
        <v>54.05465587044536</v>
      </c>
      <c r="H67" s="19"/>
      <c r="I67" s="19"/>
      <c r="J67" s="19"/>
      <c r="K67" s="19"/>
      <c r="L67" s="19"/>
      <c r="M67" s="19"/>
    </row>
    <row r="68" spans="1:13" ht="12.75" customHeight="1">
      <c r="A68" s="19">
        <f t="shared" si="5"/>
        <v>2350</v>
      </c>
      <c r="B68" s="19">
        <f t="shared" si="0"/>
        <v>17.60225806451613</v>
      </c>
      <c r="C68" s="19">
        <f t="shared" si="1"/>
        <v>26.98368131868132</v>
      </c>
      <c r="D68" s="19">
        <f t="shared" si="2"/>
        <v>36.49966555183947</v>
      </c>
      <c r="E68" s="19">
        <f t="shared" si="3"/>
        <v>45.9721978021978</v>
      </c>
      <c r="F68" s="19">
        <f t="shared" si="4"/>
        <v>55.22975708502024</v>
      </c>
      <c r="H68" s="19"/>
      <c r="I68" s="19"/>
      <c r="J68" s="19"/>
      <c r="K68" s="19"/>
      <c r="L68" s="19"/>
      <c r="M68" s="19"/>
    </row>
    <row r="69" spans="1:13" ht="12.75" customHeight="1">
      <c r="A69" s="19">
        <f t="shared" si="5"/>
        <v>2400</v>
      </c>
      <c r="B69" s="19">
        <f t="shared" si="0"/>
        <v>17.976774193548383</v>
      </c>
      <c r="C69" s="19">
        <f t="shared" si="1"/>
        <v>27.557802197802197</v>
      </c>
      <c r="D69" s="19">
        <f t="shared" si="2"/>
        <v>37.276254180602</v>
      </c>
      <c r="E69" s="19">
        <f t="shared" si="3"/>
        <v>46.95032967032967</v>
      </c>
      <c r="F69" s="19">
        <f t="shared" si="4"/>
        <v>56.40485829959513</v>
      </c>
      <c r="H69" s="19"/>
      <c r="I69" s="19"/>
      <c r="J69" s="19"/>
      <c r="K69" s="19"/>
      <c r="L69" s="19"/>
      <c r="M69" s="19"/>
    </row>
    <row r="70" spans="1:13" ht="12.75" customHeight="1">
      <c r="A70" s="19">
        <f t="shared" si="5"/>
        <v>2450</v>
      </c>
      <c r="B70" s="19">
        <f t="shared" si="0"/>
        <v>18.35129032258065</v>
      </c>
      <c r="C70" s="19">
        <f t="shared" si="1"/>
        <v>28.131923076923076</v>
      </c>
      <c r="D70" s="19">
        <f t="shared" si="2"/>
        <v>38.05284280936455</v>
      </c>
      <c r="E70" s="19">
        <f t="shared" si="3"/>
        <v>47.92846153846155</v>
      </c>
      <c r="F70" s="19">
        <f t="shared" si="4"/>
        <v>57.57995951417005</v>
      </c>
      <c r="H70" s="19"/>
      <c r="I70" s="19"/>
      <c r="J70" s="19"/>
      <c r="K70" s="19"/>
      <c r="L70" s="19"/>
      <c r="M70" s="19"/>
    </row>
    <row r="71" spans="1:13" ht="12.75" customHeight="1">
      <c r="A71" s="19">
        <f t="shared" si="5"/>
        <v>2500</v>
      </c>
      <c r="B71" s="19">
        <f t="shared" si="0"/>
        <v>18.7258064516129</v>
      </c>
      <c r="C71" s="19">
        <f t="shared" si="1"/>
        <v>28.706043956043956</v>
      </c>
      <c r="D71" s="19">
        <f t="shared" si="2"/>
        <v>38.82943143812708</v>
      </c>
      <c r="E71" s="19">
        <f t="shared" si="3"/>
        <v>48.906593406593394</v>
      </c>
      <c r="F71" s="19">
        <f t="shared" si="4"/>
        <v>58.75506072874494</v>
      </c>
      <c r="H71" s="19"/>
      <c r="I71" s="19"/>
      <c r="J71" s="19"/>
      <c r="K71" s="19"/>
      <c r="L71" s="19"/>
      <c r="M71" s="19"/>
    </row>
    <row r="72" spans="1:13" ht="12.75" customHeight="1">
      <c r="A72" s="19">
        <f t="shared" si="5"/>
        <v>2550</v>
      </c>
      <c r="B72" s="19">
        <f t="shared" si="0"/>
        <v>19.100322580645162</v>
      </c>
      <c r="C72" s="19">
        <f t="shared" si="1"/>
        <v>29.280164835164843</v>
      </c>
      <c r="D72" s="19">
        <f t="shared" si="2"/>
        <v>39.60602006688963</v>
      </c>
      <c r="E72" s="19">
        <f t="shared" si="3"/>
        <v>49.884725274725284</v>
      </c>
      <c r="F72" s="19">
        <f t="shared" si="4"/>
        <v>59.93016194331985</v>
      </c>
      <c r="H72" s="19"/>
      <c r="I72" s="19"/>
      <c r="J72" s="19"/>
      <c r="K72" s="19"/>
      <c r="L72" s="19"/>
      <c r="M72" s="19"/>
    </row>
    <row r="73" spans="1:13" ht="12.75" customHeight="1">
      <c r="A73" s="19">
        <f t="shared" si="5"/>
        <v>2600</v>
      </c>
      <c r="B73" s="19">
        <f t="shared" si="0"/>
        <v>19.474838709677417</v>
      </c>
      <c r="C73" s="19">
        <f t="shared" si="1"/>
        <v>29.854285714285716</v>
      </c>
      <c r="D73" s="19">
        <f t="shared" si="2"/>
        <v>40.382608695652166</v>
      </c>
      <c r="E73" s="19">
        <f t="shared" si="3"/>
        <v>50.862857142857145</v>
      </c>
      <c r="F73" s="19">
        <f t="shared" si="4"/>
        <v>61.10526315789475</v>
      </c>
      <c r="H73" s="19"/>
      <c r="I73" s="19"/>
      <c r="J73" s="19"/>
      <c r="K73" s="19"/>
      <c r="L73" s="19"/>
      <c r="M73" s="19"/>
    </row>
    <row r="74" spans="1:13" ht="12.75" customHeight="1">
      <c r="A74" s="19">
        <f t="shared" si="5"/>
        <v>2650</v>
      </c>
      <c r="B74" s="19">
        <f t="shared" si="0"/>
        <v>19.849354838709676</v>
      </c>
      <c r="C74" s="19">
        <f t="shared" si="1"/>
        <v>30.428406593406592</v>
      </c>
      <c r="D74" s="19">
        <f t="shared" si="2"/>
        <v>41.15919732441471</v>
      </c>
      <c r="E74" s="19">
        <f t="shared" si="3"/>
        <v>51.84098901098901</v>
      </c>
      <c r="F74" s="19">
        <f t="shared" si="4"/>
        <v>62.28036437246964</v>
      </c>
      <c r="H74" s="19"/>
      <c r="I74" s="19"/>
      <c r="J74" s="19"/>
      <c r="K74" s="19"/>
      <c r="L74" s="19"/>
      <c r="M74" s="19"/>
    </row>
    <row r="75" spans="1:13" ht="12.75" customHeight="1">
      <c r="A75" s="19">
        <f t="shared" si="5"/>
        <v>2700</v>
      </c>
      <c r="B75" s="19">
        <f t="shared" si="0"/>
        <v>20.223870967741934</v>
      </c>
      <c r="C75" s="19">
        <f t="shared" si="1"/>
        <v>31.002527472527476</v>
      </c>
      <c r="D75" s="19">
        <f t="shared" si="2"/>
        <v>41.93578595317726</v>
      </c>
      <c r="E75" s="19">
        <f t="shared" si="3"/>
        <v>52.81912087912089</v>
      </c>
      <c r="F75" s="19">
        <f t="shared" si="4"/>
        <v>63.455465587044536</v>
      </c>
      <c r="H75" s="19"/>
      <c r="I75" s="19"/>
      <c r="J75" s="19"/>
      <c r="K75" s="19"/>
      <c r="L75" s="19"/>
      <c r="M75" s="19"/>
    </row>
    <row r="76" spans="1:13" ht="12.75" customHeight="1">
      <c r="A76" s="19">
        <f t="shared" si="5"/>
        <v>2750</v>
      </c>
      <c r="B76" s="19">
        <f t="shared" si="0"/>
        <v>20.598387096774193</v>
      </c>
      <c r="C76" s="19">
        <f t="shared" si="1"/>
        <v>31.57664835164835</v>
      </c>
      <c r="D76" s="19">
        <f t="shared" si="2"/>
        <v>42.71237458193979</v>
      </c>
      <c r="E76" s="19">
        <f t="shared" si="3"/>
        <v>53.79725274725275</v>
      </c>
      <c r="F76" s="19">
        <f t="shared" si="4"/>
        <v>64.63056680161944</v>
      </c>
      <c r="H76" s="19"/>
      <c r="I76" s="19"/>
      <c r="J76" s="19"/>
      <c r="K76" s="19"/>
      <c r="L76" s="19"/>
      <c r="M76" s="19"/>
    </row>
    <row r="77" spans="1:13" ht="12.75" customHeight="1">
      <c r="A77" s="19">
        <f t="shared" si="5"/>
        <v>2800</v>
      </c>
      <c r="B77" s="19">
        <f t="shared" si="0"/>
        <v>20.97290322580645</v>
      </c>
      <c r="C77" s="19">
        <f t="shared" si="1"/>
        <v>32.15076923076923</v>
      </c>
      <c r="D77" s="19">
        <f t="shared" si="2"/>
        <v>43.488963210702344</v>
      </c>
      <c r="E77" s="19">
        <f t="shared" si="3"/>
        <v>54.775384615384624</v>
      </c>
      <c r="F77" s="19">
        <f t="shared" si="4"/>
        <v>65.80566801619433</v>
      </c>
      <c r="H77" s="19"/>
      <c r="I77" s="19"/>
      <c r="J77" s="19"/>
      <c r="K77" s="19"/>
      <c r="L77" s="19"/>
      <c r="M77" s="19"/>
    </row>
    <row r="78" spans="1:13" ht="12.75" customHeight="1">
      <c r="A78" s="19">
        <f t="shared" si="5"/>
        <v>2850</v>
      </c>
      <c r="B78" s="19">
        <f t="shared" si="0"/>
        <v>21.34741935483871</v>
      </c>
      <c r="C78" s="19">
        <f t="shared" si="1"/>
        <v>32.724890109890104</v>
      </c>
      <c r="D78" s="19">
        <f t="shared" si="2"/>
        <v>44.265551839464884</v>
      </c>
      <c r="E78" s="19">
        <f t="shared" si="3"/>
        <v>55.75351648351649</v>
      </c>
      <c r="F78" s="19">
        <f t="shared" si="4"/>
        <v>66.98076923076924</v>
      </c>
      <c r="H78" s="19"/>
      <c r="I78" s="19"/>
      <c r="J78" s="19"/>
      <c r="K78" s="19"/>
      <c r="L78" s="19"/>
      <c r="M78" s="19"/>
    </row>
    <row r="79" spans="1:13" ht="12.75" customHeight="1">
      <c r="A79" s="19">
        <f t="shared" si="5"/>
        <v>2900</v>
      </c>
      <c r="B79" s="19">
        <f t="shared" si="0"/>
        <v>21.721935483870972</v>
      </c>
      <c r="C79" s="19">
        <f t="shared" si="1"/>
        <v>33.299010989010995</v>
      </c>
      <c r="D79" s="19">
        <f t="shared" si="2"/>
        <v>45.04214046822743</v>
      </c>
      <c r="E79" s="19">
        <f t="shared" si="3"/>
        <v>56.73164835164837</v>
      </c>
      <c r="F79" s="19">
        <f t="shared" si="4"/>
        <v>68.15587044534414</v>
      </c>
      <c r="H79" s="19"/>
      <c r="I79" s="19"/>
      <c r="J79" s="19"/>
      <c r="K79" s="19"/>
      <c r="L79" s="19"/>
      <c r="M79" s="19"/>
    </row>
    <row r="80" spans="1:13" ht="12.75" customHeight="1">
      <c r="A80" s="19">
        <f t="shared" si="5"/>
        <v>2950</v>
      </c>
      <c r="B80" s="19">
        <f t="shared" si="0"/>
        <v>22.096451612903223</v>
      </c>
      <c r="C80" s="19">
        <f t="shared" si="1"/>
        <v>33.87313186813187</v>
      </c>
      <c r="D80" s="19">
        <f t="shared" si="2"/>
        <v>45.81872909698996</v>
      </c>
      <c r="E80" s="19">
        <f t="shared" si="3"/>
        <v>57.70978021978022</v>
      </c>
      <c r="F80" s="19">
        <f t="shared" si="4"/>
        <v>69.33097165991903</v>
      </c>
      <c r="H80" s="19"/>
      <c r="I80" s="19"/>
      <c r="J80" s="19"/>
      <c r="K80" s="19"/>
      <c r="L80" s="19"/>
      <c r="M80" s="19"/>
    </row>
    <row r="81" spans="1:13" ht="12.75" customHeight="1">
      <c r="A81" s="19">
        <f t="shared" si="5"/>
        <v>3000</v>
      </c>
      <c r="B81" s="19">
        <f t="shared" si="0"/>
        <v>22.470967741935482</v>
      </c>
      <c r="C81" s="19">
        <f t="shared" si="1"/>
        <v>34.44725274725275</v>
      </c>
      <c r="D81" s="19">
        <f t="shared" si="2"/>
        <v>46.5953177257525</v>
      </c>
      <c r="E81" s="19">
        <f t="shared" si="3"/>
        <v>58.68791208791209</v>
      </c>
      <c r="F81" s="19">
        <f t="shared" si="4"/>
        <v>70.50607287449392</v>
      </c>
      <c r="H81" s="19"/>
      <c r="I81" s="19"/>
      <c r="J81" s="19"/>
      <c r="K81" s="19"/>
      <c r="L81" s="19"/>
      <c r="M81" s="19"/>
    </row>
    <row r="82" spans="1:13" ht="12.75" customHeight="1">
      <c r="A82" s="19">
        <f t="shared" si="5"/>
        <v>3050</v>
      </c>
      <c r="B82" s="19">
        <f t="shared" si="0"/>
        <v>22.845483870967747</v>
      </c>
      <c r="C82" s="19">
        <f t="shared" si="1"/>
        <v>35.021373626373624</v>
      </c>
      <c r="D82" s="19">
        <f t="shared" si="2"/>
        <v>47.37190635451505</v>
      </c>
      <c r="E82" s="19">
        <f t="shared" si="3"/>
        <v>59.66604395604396</v>
      </c>
      <c r="F82" s="19">
        <f t="shared" si="4"/>
        <v>71.68117408906883</v>
      </c>
      <c r="H82" s="19"/>
      <c r="I82" s="19"/>
      <c r="J82" s="19"/>
      <c r="K82" s="19"/>
      <c r="L82" s="19"/>
      <c r="M82" s="19"/>
    </row>
    <row r="83" spans="1:13" ht="12.75" customHeight="1">
      <c r="A83" s="19">
        <f t="shared" si="5"/>
        <v>3100</v>
      </c>
      <c r="B83" s="19">
        <f t="shared" si="0"/>
        <v>23.22</v>
      </c>
      <c r="C83" s="19">
        <f t="shared" si="1"/>
        <v>35.59549450549451</v>
      </c>
      <c r="D83" s="19">
        <f t="shared" si="2"/>
        <v>48.14849498327758</v>
      </c>
      <c r="E83" s="19">
        <f t="shared" si="3"/>
        <v>60.644175824175825</v>
      </c>
      <c r="F83" s="19">
        <f t="shared" si="4"/>
        <v>72.85627530364373</v>
      </c>
      <c r="H83" s="19"/>
      <c r="I83" s="19"/>
      <c r="J83" s="19"/>
      <c r="K83" s="19"/>
      <c r="L83" s="19"/>
      <c r="M83" s="19"/>
    </row>
    <row r="84" spans="1:13" ht="12.75" customHeight="1">
      <c r="A84" s="19">
        <f t="shared" si="5"/>
        <v>3150</v>
      </c>
      <c r="B84" s="19">
        <f t="shared" si="0"/>
        <v>23.594516129032257</v>
      </c>
      <c r="C84" s="19">
        <f t="shared" si="1"/>
        <v>36.16961538461538</v>
      </c>
      <c r="D84" s="19">
        <f t="shared" si="2"/>
        <v>48.92508361204013</v>
      </c>
      <c r="E84" s="19">
        <f t="shared" si="3"/>
        <v>61.6223076923077</v>
      </c>
      <c r="F84" s="19">
        <f t="shared" si="4"/>
        <v>74.03137651821864</v>
      </c>
      <c r="H84" s="19"/>
      <c r="I84" s="19"/>
      <c r="J84" s="19"/>
      <c r="K84" s="19"/>
      <c r="L84" s="19"/>
      <c r="M84" s="19"/>
    </row>
    <row r="85" spans="1:13" ht="12.75" customHeight="1">
      <c r="A85" s="19">
        <f t="shared" si="5"/>
        <v>3200</v>
      </c>
      <c r="B85" s="19">
        <f t="shared" si="0"/>
        <v>23.969032258064516</v>
      </c>
      <c r="C85" s="19">
        <f t="shared" si="1"/>
        <v>36.74373626373627</v>
      </c>
      <c r="D85" s="19">
        <f t="shared" si="2"/>
        <v>49.70167224080267</v>
      </c>
      <c r="E85" s="19">
        <f t="shared" si="3"/>
        <v>62.60043956043956</v>
      </c>
      <c r="F85" s="19">
        <f t="shared" si="4"/>
        <v>75.20647773279352</v>
      </c>
      <c r="H85" s="19"/>
      <c r="I85" s="19"/>
      <c r="J85" s="19"/>
      <c r="K85" s="19"/>
      <c r="L85" s="19"/>
      <c r="M85" s="19"/>
    </row>
    <row r="86" spans="1:13" ht="12.75" customHeight="1">
      <c r="A86" s="19">
        <f t="shared" si="5"/>
        <v>3250</v>
      </c>
      <c r="B86" s="19">
        <f aca="true" t="shared" si="6" ref="B86:B149">$A86*$F$5*$F$7*$F$13*$B$15*60/1000</f>
        <v>24.343548387096778</v>
      </c>
      <c r="C86" s="19">
        <f aca="true" t="shared" si="7" ref="C86:C149">$A86*$F$5*$F$8*$F$13*$B$15*60/1000</f>
        <v>37.31785714285715</v>
      </c>
      <c r="D86" s="19">
        <f aca="true" t="shared" si="8" ref="D86:D149">$A86*$F$5*$F$9*$F$13*$B$15*60/1000</f>
        <v>50.47826086956522</v>
      </c>
      <c r="E86" s="19">
        <f aca="true" t="shared" si="9" ref="E86:E149">$A86*$F$5*$F$10*$F$13*$B$15*60/1000</f>
        <v>63.57857142857144</v>
      </c>
      <c r="F86" s="19">
        <f aca="true" t="shared" si="10" ref="F86:F149">$A86*$F$5*$F$11*$F$13*$B$15*60/1000</f>
        <v>76.38157894736842</v>
      </c>
      <c r="H86" s="19"/>
      <c r="I86" s="19"/>
      <c r="J86" s="19"/>
      <c r="K86" s="19"/>
      <c r="L86" s="19"/>
      <c r="M86" s="19"/>
    </row>
    <row r="87" spans="1:13" ht="12.75" customHeight="1">
      <c r="A87" s="19">
        <f aca="true" t="shared" si="11" ref="A87:A150">A86+50</f>
        <v>3300</v>
      </c>
      <c r="B87" s="19">
        <f t="shared" si="6"/>
        <v>24.718064516129033</v>
      </c>
      <c r="C87" s="19">
        <f t="shared" si="7"/>
        <v>37.89197802197803</v>
      </c>
      <c r="D87" s="19">
        <f t="shared" si="8"/>
        <v>51.25484949832776</v>
      </c>
      <c r="E87" s="19">
        <f t="shared" si="9"/>
        <v>64.5567032967033</v>
      </c>
      <c r="F87" s="19">
        <f t="shared" si="10"/>
        <v>77.55668016194332</v>
      </c>
      <c r="H87" s="19"/>
      <c r="I87" s="19"/>
      <c r="J87" s="19"/>
      <c r="K87" s="19"/>
      <c r="L87" s="19"/>
      <c r="M87" s="19"/>
    </row>
    <row r="88" spans="1:13" ht="12.75" customHeight="1">
      <c r="A88" s="19">
        <f t="shared" si="11"/>
        <v>3350</v>
      </c>
      <c r="B88" s="19">
        <f t="shared" si="6"/>
        <v>25.092580645161288</v>
      </c>
      <c r="C88" s="19">
        <f t="shared" si="7"/>
        <v>38.46609890109891</v>
      </c>
      <c r="D88" s="19">
        <f t="shared" si="8"/>
        <v>52.0314381270903</v>
      </c>
      <c r="E88" s="19">
        <f t="shared" si="9"/>
        <v>65.53483516483517</v>
      </c>
      <c r="F88" s="19">
        <f t="shared" si="10"/>
        <v>78.73178137651821</v>
      </c>
      <c r="H88" s="19"/>
      <c r="I88" s="19"/>
      <c r="J88" s="19"/>
      <c r="K88" s="19"/>
      <c r="L88" s="19"/>
      <c r="M88" s="19"/>
    </row>
    <row r="89" spans="1:13" ht="12.75" customHeight="1">
      <c r="A89" s="19">
        <f t="shared" si="11"/>
        <v>3400</v>
      </c>
      <c r="B89" s="19">
        <f t="shared" si="6"/>
        <v>25.467096774193553</v>
      </c>
      <c r="C89" s="19">
        <f t="shared" si="7"/>
        <v>39.040219780219786</v>
      </c>
      <c r="D89" s="19">
        <f t="shared" si="8"/>
        <v>52.80802675585284</v>
      </c>
      <c r="E89" s="19">
        <f t="shared" si="9"/>
        <v>66.51296703296704</v>
      </c>
      <c r="F89" s="19">
        <f t="shared" si="10"/>
        <v>79.90688259109312</v>
      </c>
      <c r="H89" s="19"/>
      <c r="I89" s="19"/>
      <c r="J89" s="19"/>
      <c r="K89" s="19"/>
      <c r="L89" s="19"/>
      <c r="M89" s="19"/>
    </row>
    <row r="90" spans="1:13" ht="12.75" customHeight="1">
      <c r="A90" s="19">
        <f t="shared" si="11"/>
        <v>3450</v>
      </c>
      <c r="B90" s="19">
        <f t="shared" si="6"/>
        <v>25.84161290322581</v>
      </c>
      <c r="C90" s="19">
        <f t="shared" si="7"/>
        <v>39.614340659340655</v>
      </c>
      <c r="D90" s="19">
        <f t="shared" si="8"/>
        <v>53.584615384615375</v>
      </c>
      <c r="E90" s="19">
        <f t="shared" si="9"/>
        <v>67.49109890109891</v>
      </c>
      <c r="F90" s="19">
        <f t="shared" si="10"/>
        <v>81.08198380566802</v>
      </c>
      <c r="H90" s="19"/>
      <c r="I90" s="19"/>
      <c r="J90" s="19"/>
      <c r="K90" s="19"/>
      <c r="L90" s="19"/>
      <c r="M90" s="19"/>
    </row>
    <row r="91" spans="1:13" ht="12.75" customHeight="1">
      <c r="A91" s="19">
        <f t="shared" si="11"/>
        <v>3500</v>
      </c>
      <c r="B91" s="19">
        <f t="shared" si="6"/>
        <v>26.21612903225806</v>
      </c>
      <c r="C91" s="19">
        <f t="shared" si="7"/>
        <v>40.188461538461546</v>
      </c>
      <c r="D91" s="19">
        <f t="shared" si="8"/>
        <v>54.36120401337793</v>
      </c>
      <c r="E91" s="19">
        <f t="shared" si="9"/>
        <v>68.46923076923078</v>
      </c>
      <c r="F91" s="19">
        <f t="shared" si="10"/>
        <v>82.25708502024291</v>
      </c>
      <c r="H91" s="19"/>
      <c r="I91" s="19"/>
      <c r="J91" s="19"/>
      <c r="K91" s="19"/>
      <c r="L91" s="19"/>
      <c r="M91" s="19"/>
    </row>
    <row r="92" spans="1:13" ht="12.75" customHeight="1">
      <c r="A92" s="19">
        <f t="shared" si="11"/>
        <v>3550</v>
      </c>
      <c r="B92" s="19">
        <f t="shared" si="6"/>
        <v>26.590645161290322</v>
      </c>
      <c r="C92" s="19">
        <f t="shared" si="7"/>
        <v>40.762582417582415</v>
      </c>
      <c r="D92" s="19">
        <f t="shared" si="8"/>
        <v>55.13779264214047</v>
      </c>
      <c r="E92" s="19">
        <f t="shared" si="9"/>
        <v>69.44736263736264</v>
      </c>
      <c r="F92" s="19">
        <f t="shared" si="10"/>
        <v>83.43218623481782</v>
      </c>
      <c r="H92" s="19"/>
      <c r="I92" s="19"/>
      <c r="J92" s="19"/>
      <c r="K92" s="19"/>
      <c r="L92" s="19"/>
      <c r="M92" s="19"/>
    </row>
    <row r="93" spans="1:13" ht="12.75" customHeight="1">
      <c r="A93" s="19">
        <f t="shared" si="11"/>
        <v>3600</v>
      </c>
      <c r="B93" s="19">
        <f t="shared" si="6"/>
        <v>26.96516129032258</v>
      </c>
      <c r="C93" s="19">
        <f t="shared" si="7"/>
        <v>41.33670329670329</v>
      </c>
      <c r="D93" s="19">
        <f t="shared" si="8"/>
        <v>55.91438127090301</v>
      </c>
      <c r="E93" s="19">
        <f t="shared" si="9"/>
        <v>70.42549450549451</v>
      </c>
      <c r="F93" s="19">
        <f t="shared" si="10"/>
        <v>84.60728744939273</v>
      </c>
      <c r="H93" s="19"/>
      <c r="I93" s="19"/>
      <c r="J93" s="19"/>
      <c r="K93" s="19"/>
      <c r="L93" s="19"/>
      <c r="M93" s="19"/>
    </row>
    <row r="94" spans="1:13" ht="12.75" customHeight="1">
      <c r="A94" s="19">
        <f t="shared" si="11"/>
        <v>3650</v>
      </c>
      <c r="B94" s="19">
        <f t="shared" si="6"/>
        <v>27.33967741935484</v>
      </c>
      <c r="C94" s="19">
        <f t="shared" si="7"/>
        <v>41.91082417582419</v>
      </c>
      <c r="D94" s="19">
        <f t="shared" si="8"/>
        <v>56.69096989966555</v>
      </c>
      <c r="E94" s="19">
        <f t="shared" si="9"/>
        <v>71.4036263736264</v>
      </c>
      <c r="F94" s="19">
        <f t="shared" si="10"/>
        <v>85.78238866396761</v>
      </c>
      <c r="H94" s="19"/>
      <c r="I94" s="19"/>
      <c r="J94" s="19"/>
      <c r="K94" s="19"/>
      <c r="L94" s="19"/>
      <c r="M94" s="19"/>
    </row>
    <row r="95" spans="1:13" ht="12.75" customHeight="1">
      <c r="A95" s="19">
        <f t="shared" si="11"/>
        <v>3700</v>
      </c>
      <c r="B95" s="19">
        <f t="shared" si="6"/>
        <v>27.714193548387094</v>
      </c>
      <c r="C95" s="19">
        <f t="shared" si="7"/>
        <v>42.48494505494506</v>
      </c>
      <c r="D95" s="19">
        <f t="shared" si="8"/>
        <v>57.46755852842809</v>
      </c>
      <c r="E95" s="19">
        <f t="shared" si="9"/>
        <v>72.38175824175825</v>
      </c>
      <c r="F95" s="19">
        <f t="shared" si="10"/>
        <v>86.95748987854252</v>
      </c>
      <c r="H95" s="19"/>
      <c r="I95" s="19"/>
      <c r="J95" s="19"/>
      <c r="K95" s="19"/>
      <c r="L95" s="19"/>
      <c r="M95" s="19"/>
    </row>
    <row r="96" spans="1:13" ht="12.75" customHeight="1">
      <c r="A96" s="19">
        <f t="shared" si="11"/>
        <v>3750</v>
      </c>
      <c r="B96" s="19">
        <f t="shared" si="6"/>
        <v>28.088709677419356</v>
      </c>
      <c r="C96" s="19">
        <f t="shared" si="7"/>
        <v>43.059065934065934</v>
      </c>
      <c r="D96" s="19">
        <f t="shared" si="8"/>
        <v>58.244147157190646</v>
      </c>
      <c r="E96" s="19">
        <f t="shared" si="9"/>
        <v>73.35989010989013</v>
      </c>
      <c r="F96" s="19">
        <f t="shared" si="10"/>
        <v>88.1325910931174</v>
      </c>
      <c r="H96" s="19"/>
      <c r="I96" s="19"/>
      <c r="J96" s="19"/>
      <c r="K96" s="19"/>
      <c r="L96" s="19"/>
      <c r="M96" s="19"/>
    </row>
    <row r="97" spans="1:13" ht="12.75" customHeight="1">
      <c r="A97" s="19">
        <f t="shared" si="11"/>
        <v>3800</v>
      </c>
      <c r="B97" s="19">
        <f t="shared" si="6"/>
        <v>28.46322580645161</v>
      </c>
      <c r="C97" s="19">
        <f t="shared" si="7"/>
        <v>43.63318681318681</v>
      </c>
      <c r="D97" s="19">
        <f t="shared" si="8"/>
        <v>59.02073578595318</v>
      </c>
      <c r="E97" s="19">
        <f t="shared" si="9"/>
        <v>74.338021978022</v>
      </c>
      <c r="F97" s="19">
        <f t="shared" si="10"/>
        <v>89.30769230769229</v>
      </c>
      <c r="H97" s="19"/>
      <c r="I97" s="19"/>
      <c r="J97" s="19"/>
      <c r="K97" s="19"/>
      <c r="L97" s="19"/>
      <c r="M97" s="19"/>
    </row>
    <row r="98" spans="1:13" ht="12.75" customHeight="1">
      <c r="A98" s="19">
        <f t="shared" si="11"/>
        <v>3850</v>
      </c>
      <c r="B98" s="19">
        <f t="shared" si="6"/>
        <v>28.837741935483876</v>
      </c>
      <c r="C98" s="19">
        <f t="shared" si="7"/>
        <v>44.207307692307694</v>
      </c>
      <c r="D98" s="19">
        <f t="shared" si="8"/>
        <v>59.797324414715725</v>
      </c>
      <c r="E98" s="19">
        <f t="shared" si="9"/>
        <v>75.31615384615385</v>
      </c>
      <c r="F98" s="19">
        <f t="shared" si="10"/>
        <v>90.48279352226723</v>
      </c>
      <c r="H98" s="19"/>
      <c r="I98" s="19"/>
      <c r="J98" s="19"/>
      <c r="K98" s="19"/>
      <c r="L98" s="19"/>
      <c r="M98" s="19"/>
    </row>
    <row r="99" spans="1:13" ht="12.75" customHeight="1">
      <c r="A99" s="19">
        <f t="shared" si="11"/>
        <v>3900</v>
      </c>
      <c r="B99" s="19">
        <f t="shared" si="6"/>
        <v>29.212258064516128</v>
      </c>
      <c r="C99" s="19">
        <f t="shared" si="7"/>
        <v>44.78142857142858</v>
      </c>
      <c r="D99" s="19">
        <f t="shared" si="8"/>
        <v>60.573913043478264</v>
      </c>
      <c r="E99" s="19">
        <f t="shared" si="9"/>
        <v>76.29428571428572</v>
      </c>
      <c r="F99" s="19">
        <f t="shared" si="10"/>
        <v>91.65789473684211</v>
      </c>
      <c r="H99" s="19"/>
      <c r="I99" s="19"/>
      <c r="J99" s="19"/>
      <c r="K99" s="19"/>
      <c r="L99" s="19"/>
      <c r="M99" s="19"/>
    </row>
    <row r="100" spans="1:13" ht="12.75" customHeight="1">
      <c r="A100" s="19">
        <f t="shared" si="11"/>
        <v>3950</v>
      </c>
      <c r="B100" s="19">
        <f t="shared" si="6"/>
        <v>29.58677419354838</v>
      </c>
      <c r="C100" s="19">
        <f t="shared" si="7"/>
        <v>45.35554945054945</v>
      </c>
      <c r="D100" s="19">
        <f t="shared" si="8"/>
        <v>61.350501672240796</v>
      </c>
      <c r="E100" s="19">
        <f t="shared" si="9"/>
        <v>77.27241758241757</v>
      </c>
      <c r="F100" s="19">
        <f t="shared" si="10"/>
        <v>92.832995951417</v>
      </c>
      <c r="H100" s="19"/>
      <c r="I100" s="19"/>
      <c r="J100" s="19"/>
      <c r="K100" s="19"/>
      <c r="L100" s="19"/>
      <c r="M100" s="19"/>
    </row>
    <row r="101" spans="1:13" ht="12.75" customHeight="1">
      <c r="A101" s="19">
        <f t="shared" si="11"/>
        <v>4000</v>
      </c>
      <c r="B101" s="19">
        <f t="shared" si="6"/>
        <v>29.96129032258065</v>
      </c>
      <c r="C101" s="19">
        <f t="shared" si="7"/>
        <v>45.92967032967034</v>
      </c>
      <c r="D101" s="19">
        <f t="shared" si="8"/>
        <v>62.12709030100333</v>
      </c>
      <c r="E101" s="19">
        <f t="shared" si="9"/>
        <v>78.25054945054944</v>
      </c>
      <c r="F101" s="19">
        <f t="shared" si="10"/>
        <v>94.00809716599193</v>
      </c>
      <c r="H101" s="19"/>
      <c r="I101" s="19"/>
      <c r="J101" s="19"/>
      <c r="K101" s="19"/>
      <c r="L101" s="19"/>
      <c r="M101" s="19"/>
    </row>
    <row r="102" spans="1:13" ht="12.75" customHeight="1">
      <c r="A102" s="19">
        <f t="shared" si="11"/>
        <v>4050</v>
      </c>
      <c r="B102" s="19">
        <f t="shared" si="6"/>
        <v>30.335806451612903</v>
      </c>
      <c r="C102" s="19">
        <f t="shared" si="7"/>
        <v>46.50379120879121</v>
      </c>
      <c r="D102" s="19">
        <f t="shared" si="8"/>
        <v>62.90367892976588</v>
      </c>
      <c r="E102" s="19">
        <f t="shared" si="9"/>
        <v>79.22868131868131</v>
      </c>
      <c r="F102" s="19">
        <f t="shared" si="10"/>
        <v>95.18319838056681</v>
      </c>
      <c r="H102" s="19"/>
      <c r="I102" s="19"/>
      <c r="J102" s="19"/>
      <c r="K102" s="19"/>
      <c r="L102" s="19"/>
      <c r="M102" s="19"/>
    </row>
    <row r="103" spans="1:13" ht="12.75" customHeight="1">
      <c r="A103" s="19">
        <f t="shared" si="11"/>
        <v>4100</v>
      </c>
      <c r="B103" s="19">
        <f t="shared" si="6"/>
        <v>30.71032258064516</v>
      </c>
      <c r="C103" s="19">
        <f t="shared" si="7"/>
        <v>47.07791208791209</v>
      </c>
      <c r="D103" s="19">
        <f t="shared" si="8"/>
        <v>63.68026755852842</v>
      </c>
      <c r="E103" s="19">
        <f t="shared" si="9"/>
        <v>80.20681318681319</v>
      </c>
      <c r="F103" s="19">
        <f t="shared" si="10"/>
        <v>96.35829959514172</v>
      </c>
      <c r="H103" s="19"/>
      <c r="I103" s="19"/>
      <c r="J103" s="19"/>
      <c r="K103" s="19"/>
      <c r="L103" s="19"/>
      <c r="M103" s="19"/>
    </row>
    <row r="104" spans="1:13" ht="12.75" customHeight="1">
      <c r="A104" s="19">
        <f t="shared" si="11"/>
        <v>4150</v>
      </c>
      <c r="B104" s="19">
        <f t="shared" si="6"/>
        <v>31.08483870967742</v>
      </c>
      <c r="C104" s="19">
        <f t="shared" si="7"/>
        <v>47.65203296703296</v>
      </c>
      <c r="D104" s="19">
        <f t="shared" si="8"/>
        <v>64.45685618729097</v>
      </c>
      <c r="E104" s="19">
        <f t="shared" si="9"/>
        <v>81.18494505494506</v>
      </c>
      <c r="F104" s="19">
        <f t="shared" si="10"/>
        <v>97.5334008097166</v>
      </c>
      <c r="H104" s="19"/>
      <c r="I104" s="19"/>
      <c r="J104" s="19"/>
      <c r="K104" s="19"/>
      <c r="L104" s="19"/>
      <c r="M104" s="19"/>
    </row>
    <row r="105" spans="1:13" ht="12.75" customHeight="1">
      <c r="A105" s="19">
        <f t="shared" si="11"/>
        <v>4200</v>
      </c>
      <c r="B105" s="19">
        <f t="shared" si="6"/>
        <v>31.459354838709682</v>
      </c>
      <c r="C105" s="19">
        <f t="shared" si="7"/>
        <v>48.226153846153856</v>
      </c>
      <c r="D105" s="19">
        <f t="shared" si="8"/>
        <v>65.2334448160535</v>
      </c>
      <c r="E105" s="19">
        <f t="shared" si="9"/>
        <v>82.16307692307693</v>
      </c>
      <c r="F105" s="19">
        <f t="shared" si="10"/>
        <v>98.7085020242915</v>
      </c>
      <c r="H105" s="19"/>
      <c r="I105" s="18"/>
      <c r="J105" s="19"/>
      <c r="K105" s="19"/>
      <c r="L105" s="19"/>
      <c r="M105" s="19"/>
    </row>
    <row r="106" spans="1:13" ht="12.75" customHeight="1">
      <c r="A106" s="19">
        <f t="shared" si="11"/>
        <v>4250</v>
      </c>
      <c r="B106" s="19">
        <f t="shared" si="6"/>
        <v>31.83387096774194</v>
      </c>
      <c r="C106" s="19">
        <f t="shared" si="7"/>
        <v>48.800274725274726</v>
      </c>
      <c r="D106" s="19">
        <f t="shared" si="8"/>
        <v>66.01003344481605</v>
      </c>
      <c r="E106" s="19">
        <f t="shared" si="9"/>
        <v>83.14120879120878</v>
      </c>
      <c r="F106" s="19">
        <f t="shared" si="10"/>
        <v>99.8836032388664</v>
      </c>
      <c r="H106" s="19"/>
      <c r="I106" s="18"/>
      <c r="J106" s="19"/>
      <c r="K106" s="19"/>
      <c r="L106" s="19"/>
      <c r="M106" s="19"/>
    </row>
    <row r="107" spans="1:13" ht="12.75" customHeight="1">
      <c r="A107" s="19">
        <f t="shared" si="11"/>
        <v>4300</v>
      </c>
      <c r="B107" s="19">
        <f t="shared" si="6"/>
        <v>32.208387096774196</v>
      </c>
      <c r="C107" s="19">
        <f t="shared" si="7"/>
        <v>49.374395604395616</v>
      </c>
      <c r="D107" s="19">
        <f t="shared" si="8"/>
        <v>66.78662207357858</v>
      </c>
      <c r="E107" s="19">
        <f t="shared" si="9"/>
        <v>84.11934065934065</v>
      </c>
      <c r="F107" s="19">
        <f t="shared" si="10"/>
        <v>101.0587044534413</v>
      </c>
      <c r="H107" s="19"/>
      <c r="I107" s="18"/>
      <c r="J107" s="19"/>
      <c r="K107" s="19"/>
      <c r="L107" s="19"/>
      <c r="M107" s="19"/>
    </row>
    <row r="108" spans="1:13" ht="12.75" customHeight="1">
      <c r="A108" s="19">
        <f t="shared" si="11"/>
        <v>4350</v>
      </c>
      <c r="B108" s="19">
        <f t="shared" si="6"/>
        <v>32.58290322580645</v>
      </c>
      <c r="C108" s="19">
        <f t="shared" si="7"/>
        <v>49.94851648351649</v>
      </c>
      <c r="D108" s="19">
        <f t="shared" si="8"/>
        <v>67.56321070234114</v>
      </c>
      <c r="E108" s="19">
        <f t="shared" si="9"/>
        <v>85.09747252747253</v>
      </c>
      <c r="F108" s="19">
        <f t="shared" si="10"/>
        <v>102.23380566801619</v>
      </c>
      <c r="H108" s="19"/>
      <c r="I108" s="18"/>
      <c r="J108" s="19"/>
      <c r="K108" s="19"/>
      <c r="L108" s="19"/>
      <c r="M108" s="19"/>
    </row>
    <row r="109" spans="1:13" ht="12.75" customHeight="1">
      <c r="A109" s="19">
        <f t="shared" si="11"/>
        <v>4400</v>
      </c>
      <c r="B109" s="19">
        <f t="shared" si="6"/>
        <v>32.957419354838706</v>
      </c>
      <c r="C109" s="19">
        <f t="shared" si="7"/>
        <v>50.52263736263737</v>
      </c>
      <c r="D109" s="19">
        <f t="shared" si="8"/>
        <v>68.33979933110369</v>
      </c>
      <c r="E109" s="19">
        <f t="shared" si="9"/>
        <v>86.07560439560442</v>
      </c>
      <c r="F109" s="19">
        <f t="shared" si="10"/>
        <v>103.40890688259108</v>
      </c>
      <c r="H109" s="19"/>
      <c r="I109" s="18"/>
      <c r="J109" s="19"/>
      <c r="K109" s="19"/>
      <c r="L109" s="19"/>
      <c r="M109" s="19"/>
    </row>
    <row r="110" spans="1:13" ht="12.75" customHeight="1">
      <c r="A110" s="19">
        <f t="shared" si="11"/>
        <v>4450</v>
      </c>
      <c r="B110" s="19">
        <f t="shared" si="6"/>
        <v>33.33193548387097</v>
      </c>
      <c r="C110" s="19">
        <f t="shared" si="7"/>
        <v>51.09675824175824</v>
      </c>
      <c r="D110" s="19">
        <f t="shared" si="8"/>
        <v>69.11638795986622</v>
      </c>
      <c r="E110" s="19">
        <f t="shared" si="9"/>
        <v>87.05373626373627</v>
      </c>
      <c r="F110" s="19">
        <f t="shared" si="10"/>
        <v>104.584008097166</v>
      </c>
      <c r="H110" s="19"/>
      <c r="I110" s="18"/>
      <c r="J110" s="19"/>
      <c r="K110" s="19"/>
      <c r="L110" s="19"/>
      <c r="M110" s="19"/>
    </row>
    <row r="111" spans="1:13" ht="12.75" customHeight="1">
      <c r="A111" s="19">
        <f t="shared" si="11"/>
        <v>4500</v>
      </c>
      <c r="B111" s="19">
        <f t="shared" si="6"/>
        <v>33.70645161290323</v>
      </c>
      <c r="C111" s="19">
        <f t="shared" si="7"/>
        <v>51.67087912087912</v>
      </c>
      <c r="D111" s="19">
        <f t="shared" si="8"/>
        <v>69.89297658862876</v>
      </c>
      <c r="E111" s="19">
        <f t="shared" si="9"/>
        <v>88.03186813186814</v>
      </c>
      <c r="F111" s="19">
        <f t="shared" si="10"/>
        <v>105.75910931174089</v>
      </c>
      <c r="H111" s="19"/>
      <c r="I111" s="18"/>
      <c r="J111" s="19"/>
      <c r="K111" s="19"/>
      <c r="L111" s="19"/>
      <c r="M111" s="19"/>
    </row>
    <row r="112" spans="1:13" ht="12.75" customHeight="1">
      <c r="A112" s="19">
        <f t="shared" si="11"/>
        <v>4550</v>
      </c>
      <c r="B112" s="19">
        <f t="shared" si="6"/>
        <v>34.08096774193548</v>
      </c>
      <c r="C112" s="19">
        <f t="shared" si="7"/>
        <v>52.245000000000005</v>
      </c>
      <c r="D112" s="19">
        <f t="shared" si="8"/>
        <v>70.66956521739131</v>
      </c>
      <c r="E112" s="19">
        <f t="shared" si="9"/>
        <v>89.01000000000002</v>
      </c>
      <c r="F112" s="19">
        <f t="shared" si="10"/>
        <v>106.93421052631581</v>
      </c>
      <c r="H112" s="19"/>
      <c r="I112" s="18"/>
      <c r="J112" s="19"/>
      <c r="K112" s="19"/>
      <c r="L112" s="19"/>
      <c r="M112" s="19"/>
    </row>
    <row r="113" spans="1:13" ht="12.75" customHeight="1">
      <c r="A113" s="19">
        <f t="shared" si="11"/>
        <v>4600</v>
      </c>
      <c r="B113" s="19">
        <f t="shared" si="6"/>
        <v>34.45548387096775</v>
      </c>
      <c r="C113" s="19">
        <f t="shared" si="7"/>
        <v>52.81912087912088</v>
      </c>
      <c r="D113" s="19">
        <f t="shared" si="8"/>
        <v>71.44615384615385</v>
      </c>
      <c r="E113" s="19">
        <f t="shared" si="9"/>
        <v>89.98813186813189</v>
      </c>
      <c r="F113" s="19">
        <f t="shared" si="10"/>
        <v>108.10931174089072</v>
      </c>
      <c r="H113" s="19"/>
      <c r="I113" s="18"/>
      <c r="J113" s="19"/>
      <c r="K113" s="19"/>
      <c r="L113" s="19"/>
      <c r="M113" s="19"/>
    </row>
    <row r="114" spans="1:13" ht="12.75" customHeight="1">
      <c r="A114" s="19">
        <f t="shared" si="11"/>
        <v>4650</v>
      </c>
      <c r="B114" s="19">
        <f t="shared" si="6"/>
        <v>34.83</v>
      </c>
      <c r="C114" s="19">
        <f t="shared" si="7"/>
        <v>53.393241758241764</v>
      </c>
      <c r="D114" s="19">
        <f t="shared" si="8"/>
        <v>72.22274247491639</v>
      </c>
      <c r="E114" s="19">
        <f t="shared" si="9"/>
        <v>90.96626373626374</v>
      </c>
      <c r="F114" s="19">
        <f t="shared" si="10"/>
        <v>109.28441295546558</v>
      </c>
      <c r="H114" s="19"/>
      <c r="I114" s="18"/>
      <c r="J114" s="19"/>
      <c r="K114" s="19"/>
      <c r="L114" s="19"/>
      <c r="M114" s="19"/>
    </row>
    <row r="115" spans="1:13" ht="12.75" customHeight="1">
      <c r="A115" s="19">
        <f t="shared" si="11"/>
        <v>4700</v>
      </c>
      <c r="B115" s="19">
        <f t="shared" si="6"/>
        <v>35.20451612903226</v>
      </c>
      <c r="C115" s="19">
        <f t="shared" si="7"/>
        <v>53.96736263736264</v>
      </c>
      <c r="D115" s="19">
        <f t="shared" si="8"/>
        <v>72.99933110367894</v>
      </c>
      <c r="E115" s="19">
        <f t="shared" si="9"/>
        <v>91.9443956043956</v>
      </c>
      <c r="F115" s="19">
        <f t="shared" si="10"/>
        <v>110.45951417004048</v>
      </c>
      <c r="H115" s="19"/>
      <c r="I115" s="18"/>
      <c r="J115" s="19"/>
      <c r="K115" s="19"/>
      <c r="L115" s="19"/>
      <c r="M115" s="19"/>
    </row>
    <row r="116" spans="1:13" ht="12.75" customHeight="1">
      <c r="A116" s="19">
        <f t="shared" si="11"/>
        <v>4750</v>
      </c>
      <c r="B116" s="19">
        <f t="shared" si="6"/>
        <v>35.579032258064515</v>
      </c>
      <c r="C116" s="19">
        <f t="shared" si="7"/>
        <v>54.541483516483524</v>
      </c>
      <c r="D116" s="19">
        <f t="shared" si="8"/>
        <v>73.77591973244147</v>
      </c>
      <c r="E116" s="19">
        <f t="shared" si="9"/>
        <v>92.92252747252748</v>
      </c>
      <c r="F116" s="19">
        <f t="shared" si="10"/>
        <v>111.63461538461539</v>
      </c>
      <c r="H116" s="19"/>
      <c r="I116" s="18"/>
      <c r="J116" s="19"/>
      <c r="K116" s="19"/>
      <c r="L116" s="19"/>
      <c r="M116" s="19"/>
    </row>
    <row r="117" spans="1:13" ht="12.75" customHeight="1">
      <c r="A117" s="19">
        <f t="shared" si="11"/>
        <v>4800</v>
      </c>
      <c r="B117" s="19">
        <f t="shared" si="6"/>
        <v>35.95354838709677</v>
      </c>
      <c r="C117" s="19">
        <f t="shared" si="7"/>
        <v>55.11560439560439</v>
      </c>
      <c r="D117" s="19">
        <f t="shared" si="8"/>
        <v>74.552508361204</v>
      </c>
      <c r="E117" s="19">
        <f t="shared" si="9"/>
        <v>93.90065934065935</v>
      </c>
      <c r="F117" s="19">
        <f t="shared" si="10"/>
        <v>112.80971659919027</v>
      </c>
      <c r="H117" s="19"/>
      <c r="I117" s="18"/>
      <c r="J117" s="19"/>
      <c r="K117" s="19"/>
      <c r="L117" s="19"/>
      <c r="M117" s="19"/>
    </row>
    <row r="118" spans="1:13" ht="12.75" customHeight="1">
      <c r="A118" s="19">
        <f t="shared" si="11"/>
        <v>4850</v>
      </c>
      <c r="B118" s="19">
        <f t="shared" si="6"/>
        <v>36.32806451612903</v>
      </c>
      <c r="C118" s="19">
        <f t="shared" si="7"/>
        <v>55.68972527472527</v>
      </c>
      <c r="D118" s="19">
        <f t="shared" si="8"/>
        <v>75.32909698996654</v>
      </c>
      <c r="E118" s="19">
        <f t="shared" si="9"/>
        <v>94.87879120879121</v>
      </c>
      <c r="F118" s="19">
        <f t="shared" si="10"/>
        <v>113.98481781376519</v>
      </c>
      <c r="H118" s="19"/>
      <c r="I118" s="18"/>
      <c r="J118" s="19"/>
      <c r="K118" s="19"/>
      <c r="L118" s="19"/>
      <c r="M118" s="19"/>
    </row>
    <row r="119" spans="1:13" ht="12.75" customHeight="1">
      <c r="A119" s="19">
        <f t="shared" si="11"/>
        <v>4900</v>
      </c>
      <c r="B119" s="19">
        <f t="shared" si="6"/>
        <v>36.7025806451613</v>
      </c>
      <c r="C119" s="19">
        <f t="shared" si="7"/>
        <v>56.26384615384615</v>
      </c>
      <c r="D119" s="19">
        <f t="shared" si="8"/>
        <v>76.1056856187291</v>
      </c>
      <c r="E119" s="19">
        <f t="shared" si="9"/>
        <v>95.8569230769231</v>
      </c>
      <c r="F119" s="19">
        <f t="shared" si="10"/>
        <v>115.1599190283401</v>
      </c>
      <c r="H119" s="19"/>
      <c r="I119" s="18"/>
      <c r="J119" s="19"/>
      <c r="K119" s="19"/>
      <c r="L119" s="19"/>
      <c r="M119" s="19"/>
    </row>
    <row r="120" spans="1:13" ht="12.75" customHeight="1">
      <c r="A120" s="19">
        <f t="shared" si="11"/>
        <v>4950</v>
      </c>
      <c r="B120" s="19">
        <f t="shared" si="6"/>
        <v>37.07709677419354</v>
      </c>
      <c r="C120" s="19">
        <f t="shared" si="7"/>
        <v>56.83796703296703</v>
      </c>
      <c r="D120" s="19">
        <f t="shared" si="8"/>
        <v>76.88227424749162</v>
      </c>
      <c r="E120" s="19">
        <f t="shared" si="9"/>
        <v>96.83505494505494</v>
      </c>
      <c r="F120" s="19">
        <f t="shared" si="10"/>
        <v>116.33502024291498</v>
      </c>
      <c r="H120" s="19"/>
      <c r="I120" s="18"/>
      <c r="J120" s="19"/>
      <c r="K120" s="19"/>
      <c r="L120" s="19"/>
      <c r="M120" s="19"/>
    </row>
    <row r="121" spans="1:13" ht="12.75" customHeight="1">
      <c r="A121" s="19">
        <f t="shared" si="11"/>
        <v>5000</v>
      </c>
      <c r="B121" s="19">
        <f t="shared" si="6"/>
        <v>37.4516129032258</v>
      </c>
      <c r="C121" s="19">
        <f t="shared" si="7"/>
        <v>57.41208791208791</v>
      </c>
      <c r="D121" s="19">
        <f t="shared" si="8"/>
        <v>77.65886287625416</v>
      </c>
      <c r="E121" s="19">
        <f t="shared" si="9"/>
        <v>97.81318681318679</v>
      </c>
      <c r="F121" s="19">
        <f t="shared" si="10"/>
        <v>117.51012145748987</v>
      </c>
      <c r="H121" s="19"/>
      <c r="I121" s="18"/>
      <c r="J121" s="19"/>
      <c r="K121" s="19"/>
      <c r="L121" s="19"/>
      <c r="M121" s="19"/>
    </row>
    <row r="122" spans="1:13" ht="12.75" customHeight="1">
      <c r="A122" s="19">
        <f t="shared" si="11"/>
        <v>5050</v>
      </c>
      <c r="B122" s="19">
        <f t="shared" si="6"/>
        <v>37.826129032258066</v>
      </c>
      <c r="C122" s="19">
        <f t="shared" si="7"/>
        <v>57.986208791208796</v>
      </c>
      <c r="D122" s="19">
        <f t="shared" si="8"/>
        <v>78.43545150501673</v>
      </c>
      <c r="E122" s="19">
        <f t="shared" si="9"/>
        <v>98.79131868131869</v>
      </c>
      <c r="F122" s="19">
        <f t="shared" si="10"/>
        <v>118.68522267206478</v>
      </c>
      <c r="H122" s="19"/>
      <c r="I122" s="18"/>
      <c r="J122" s="19"/>
      <c r="K122" s="19"/>
      <c r="L122" s="19"/>
      <c r="M122" s="19"/>
    </row>
    <row r="123" spans="1:13" ht="12.75" customHeight="1">
      <c r="A123" s="19">
        <f t="shared" si="11"/>
        <v>5100</v>
      </c>
      <c r="B123" s="19">
        <f t="shared" si="6"/>
        <v>38.200645161290325</v>
      </c>
      <c r="C123" s="19">
        <f t="shared" si="7"/>
        <v>58.560329670329686</v>
      </c>
      <c r="D123" s="19">
        <f t="shared" si="8"/>
        <v>79.21204013377925</v>
      </c>
      <c r="E123" s="19">
        <f t="shared" si="9"/>
        <v>99.76945054945057</v>
      </c>
      <c r="F123" s="19">
        <f t="shared" si="10"/>
        <v>119.8603238866397</v>
      </c>
      <c r="H123" s="19"/>
      <c r="I123" s="18"/>
      <c r="J123" s="19"/>
      <c r="K123" s="19"/>
      <c r="L123" s="19"/>
      <c r="M123" s="19"/>
    </row>
    <row r="124" spans="1:13" ht="12.75" customHeight="1">
      <c r="A124" s="19">
        <f t="shared" si="11"/>
        <v>5150</v>
      </c>
      <c r="B124" s="19">
        <f t="shared" si="6"/>
        <v>38.575161290322576</v>
      </c>
      <c r="C124" s="19">
        <f t="shared" si="7"/>
        <v>59.13445054945055</v>
      </c>
      <c r="D124" s="19">
        <f t="shared" si="8"/>
        <v>79.9886287625418</v>
      </c>
      <c r="E124" s="19">
        <f t="shared" si="9"/>
        <v>100.74758241758242</v>
      </c>
      <c r="F124" s="19">
        <f t="shared" si="10"/>
        <v>121.03542510121456</v>
      </c>
      <c r="H124" s="19"/>
      <c r="I124" s="18"/>
      <c r="J124" s="19"/>
      <c r="K124" s="19"/>
      <c r="L124" s="19"/>
      <c r="M124" s="19"/>
    </row>
    <row r="125" spans="1:13" ht="12.75" customHeight="1">
      <c r="A125" s="19">
        <f t="shared" si="11"/>
        <v>5200</v>
      </c>
      <c r="B125" s="19">
        <f t="shared" si="6"/>
        <v>38.949677419354835</v>
      </c>
      <c r="C125" s="19">
        <f t="shared" si="7"/>
        <v>59.70857142857143</v>
      </c>
      <c r="D125" s="19">
        <f t="shared" si="8"/>
        <v>80.76521739130433</v>
      </c>
      <c r="E125" s="19">
        <f t="shared" si="9"/>
        <v>101.72571428571429</v>
      </c>
      <c r="F125" s="19">
        <f t="shared" si="10"/>
        <v>122.2105263157895</v>
      </c>
      <c r="H125" s="19"/>
      <c r="I125" s="18"/>
      <c r="J125" s="19"/>
      <c r="K125" s="19"/>
      <c r="L125" s="19"/>
      <c r="M125" s="19"/>
    </row>
    <row r="126" spans="1:13" ht="12.75" customHeight="1">
      <c r="A126" s="19">
        <f t="shared" si="11"/>
        <v>5250</v>
      </c>
      <c r="B126" s="19">
        <f t="shared" si="6"/>
        <v>39.32419354838711</v>
      </c>
      <c r="C126" s="19">
        <f t="shared" si="7"/>
        <v>60.282692307692315</v>
      </c>
      <c r="D126" s="19">
        <f t="shared" si="8"/>
        <v>81.5418060200669</v>
      </c>
      <c r="E126" s="19">
        <f t="shared" si="9"/>
        <v>102.70384615384617</v>
      </c>
      <c r="F126" s="19">
        <f t="shared" si="10"/>
        <v>123.38562753036437</v>
      </c>
      <c r="H126" s="19"/>
      <c r="I126" s="18"/>
      <c r="J126" s="19"/>
      <c r="K126" s="19"/>
      <c r="L126" s="19"/>
      <c r="M126" s="19"/>
    </row>
    <row r="127" spans="1:13" ht="12.75" customHeight="1">
      <c r="A127" s="19">
        <f t="shared" si="11"/>
        <v>5300</v>
      </c>
      <c r="B127" s="19">
        <f t="shared" si="6"/>
        <v>39.69870967741935</v>
      </c>
      <c r="C127" s="19">
        <f t="shared" si="7"/>
        <v>60.856813186813184</v>
      </c>
      <c r="D127" s="19">
        <f t="shared" si="8"/>
        <v>82.31839464882943</v>
      </c>
      <c r="E127" s="19">
        <f t="shared" si="9"/>
        <v>103.68197802197803</v>
      </c>
      <c r="F127" s="19">
        <f t="shared" si="10"/>
        <v>124.56072874493928</v>
      </c>
      <c r="H127" s="19"/>
      <c r="I127" s="18"/>
      <c r="J127" s="19"/>
      <c r="K127" s="19"/>
      <c r="L127" s="19"/>
      <c r="M127" s="19"/>
    </row>
    <row r="128" spans="1:13" ht="12.75" customHeight="1">
      <c r="A128" s="19">
        <f t="shared" si="11"/>
        <v>5350</v>
      </c>
      <c r="B128" s="19">
        <f t="shared" si="6"/>
        <v>40.07322580645161</v>
      </c>
      <c r="C128" s="19">
        <f t="shared" si="7"/>
        <v>61.430934065934075</v>
      </c>
      <c r="D128" s="19">
        <f t="shared" si="8"/>
        <v>83.09498327759196</v>
      </c>
      <c r="E128" s="19">
        <f t="shared" si="9"/>
        <v>104.66010989010991</v>
      </c>
      <c r="F128" s="19">
        <f t="shared" si="10"/>
        <v>125.73582995951418</v>
      </c>
      <c r="H128" s="19"/>
      <c r="I128" s="18"/>
      <c r="J128" s="19"/>
      <c r="K128" s="19"/>
      <c r="L128" s="19"/>
      <c r="M128" s="19"/>
    </row>
    <row r="129" spans="1:13" ht="12.75" customHeight="1">
      <c r="A129" s="19">
        <f t="shared" si="11"/>
        <v>5400</v>
      </c>
      <c r="B129" s="19">
        <f t="shared" si="6"/>
        <v>40.44774193548387</v>
      </c>
      <c r="C129" s="19">
        <f t="shared" si="7"/>
        <v>62.00505494505495</v>
      </c>
      <c r="D129" s="19">
        <f t="shared" si="8"/>
        <v>83.87157190635452</v>
      </c>
      <c r="E129" s="19">
        <f t="shared" si="9"/>
        <v>105.63824175824178</v>
      </c>
      <c r="F129" s="19">
        <f t="shared" si="10"/>
        <v>126.91093117408907</v>
      </c>
      <c r="H129" s="19"/>
      <c r="I129" s="18"/>
      <c r="J129" s="19"/>
      <c r="K129" s="19"/>
      <c r="L129" s="19"/>
      <c r="M129" s="19"/>
    </row>
    <row r="130" spans="1:13" ht="12.75" customHeight="1">
      <c r="A130" s="19">
        <f t="shared" si="11"/>
        <v>5450</v>
      </c>
      <c r="B130" s="19">
        <f t="shared" si="6"/>
        <v>40.82225806451613</v>
      </c>
      <c r="C130" s="19">
        <f t="shared" si="7"/>
        <v>62.579175824175834</v>
      </c>
      <c r="D130" s="19">
        <f t="shared" si="8"/>
        <v>84.64816053511707</v>
      </c>
      <c r="E130" s="19">
        <f t="shared" si="9"/>
        <v>106.61637362637364</v>
      </c>
      <c r="F130" s="19">
        <f t="shared" si="10"/>
        <v>128.086032388664</v>
      </c>
      <c r="H130" s="19"/>
      <c r="I130" s="18"/>
      <c r="J130" s="19"/>
      <c r="K130" s="19"/>
      <c r="L130" s="19"/>
      <c r="M130" s="19"/>
    </row>
    <row r="131" spans="1:13" ht="12.75" customHeight="1">
      <c r="A131" s="19">
        <f t="shared" si="11"/>
        <v>5500</v>
      </c>
      <c r="B131" s="19">
        <f t="shared" si="6"/>
        <v>41.196774193548386</v>
      </c>
      <c r="C131" s="19">
        <f t="shared" si="7"/>
        <v>63.1532967032967</v>
      </c>
      <c r="D131" s="19">
        <f t="shared" si="8"/>
        <v>85.42474916387958</v>
      </c>
      <c r="E131" s="19">
        <f t="shared" si="9"/>
        <v>107.5945054945055</v>
      </c>
      <c r="F131" s="19">
        <f t="shared" si="10"/>
        <v>129.26113360323887</v>
      </c>
      <c r="H131" s="19"/>
      <c r="I131" s="18"/>
      <c r="J131" s="19"/>
      <c r="K131" s="19"/>
      <c r="L131" s="19"/>
      <c r="M131" s="19"/>
    </row>
    <row r="132" spans="1:13" ht="12.75" customHeight="1">
      <c r="A132" s="19">
        <f t="shared" si="11"/>
        <v>5550</v>
      </c>
      <c r="B132" s="19">
        <f t="shared" si="6"/>
        <v>41.571290322580644</v>
      </c>
      <c r="C132" s="19">
        <f t="shared" si="7"/>
        <v>63.72741758241759</v>
      </c>
      <c r="D132" s="19">
        <f t="shared" si="8"/>
        <v>86.20133779264214</v>
      </c>
      <c r="E132" s="19">
        <f t="shared" si="9"/>
        <v>108.57263736263738</v>
      </c>
      <c r="F132" s="19">
        <f t="shared" si="10"/>
        <v>130.43623481781376</v>
      </c>
      <c r="H132" s="19"/>
      <c r="I132" s="18"/>
      <c r="J132" s="19"/>
      <c r="K132" s="19"/>
      <c r="L132" s="19"/>
      <c r="M132" s="19"/>
    </row>
    <row r="133" spans="1:13" ht="12.75" customHeight="1">
      <c r="A133" s="19">
        <f t="shared" si="11"/>
        <v>5600</v>
      </c>
      <c r="B133" s="19">
        <f t="shared" si="6"/>
        <v>41.9458064516129</v>
      </c>
      <c r="C133" s="19">
        <f t="shared" si="7"/>
        <v>64.30153846153846</v>
      </c>
      <c r="D133" s="19">
        <f t="shared" si="8"/>
        <v>86.97792642140469</v>
      </c>
      <c r="E133" s="19">
        <f t="shared" si="9"/>
        <v>109.55076923076925</v>
      </c>
      <c r="F133" s="19">
        <f t="shared" si="10"/>
        <v>131.61133603238866</v>
      </c>
      <c r="H133" s="19"/>
      <c r="I133" s="18"/>
      <c r="J133" s="19"/>
      <c r="K133" s="19"/>
      <c r="L133" s="19"/>
      <c r="M133" s="19"/>
    </row>
    <row r="134" spans="1:13" ht="12.75" customHeight="1">
      <c r="A134" s="19">
        <f t="shared" si="11"/>
        <v>5650</v>
      </c>
      <c r="B134" s="19">
        <f t="shared" si="6"/>
        <v>42.32032258064517</v>
      </c>
      <c r="C134" s="19">
        <f t="shared" si="7"/>
        <v>64.87565934065934</v>
      </c>
      <c r="D134" s="19">
        <f t="shared" si="8"/>
        <v>87.7545150501672</v>
      </c>
      <c r="E134" s="19">
        <f t="shared" si="9"/>
        <v>110.5289010989011</v>
      </c>
      <c r="F134" s="19">
        <f t="shared" si="10"/>
        <v>132.78643724696354</v>
      </c>
      <c r="H134" s="19"/>
      <c r="I134" s="18"/>
      <c r="J134" s="19"/>
      <c r="K134" s="19"/>
      <c r="L134" s="19"/>
      <c r="M134" s="19"/>
    </row>
    <row r="135" spans="1:13" ht="12.75" customHeight="1">
      <c r="A135" s="19">
        <f t="shared" si="11"/>
        <v>5700</v>
      </c>
      <c r="B135" s="19">
        <f t="shared" si="6"/>
        <v>42.69483870967742</v>
      </c>
      <c r="C135" s="19">
        <f t="shared" si="7"/>
        <v>65.44978021978021</v>
      </c>
      <c r="D135" s="19">
        <f t="shared" si="8"/>
        <v>88.53110367892977</v>
      </c>
      <c r="E135" s="19">
        <f t="shared" si="9"/>
        <v>111.50703296703298</v>
      </c>
      <c r="F135" s="19">
        <f t="shared" si="10"/>
        <v>133.96153846153848</v>
      </c>
      <c r="H135" s="19"/>
      <c r="I135" s="18"/>
      <c r="J135" s="19"/>
      <c r="K135" s="19"/>
      <c r="L135" s="19"/>
      <c r="M135" s="19"/>
    </row>
    <row r="136" spans="1:13" ht="12.75" customHeight="1">
      <c r="A136" s="19">
        <f t="shared" si="11"/>
        <v>5750</v>
      </c>
      <c r="B136" s="19">
        <f t="shared" si="6"/>
        <v>43.06935483870968</v>
      </c>
      <c r="C136" s="19">
        <f t="shared" si="7"/>
        <v>66.0239010989011</v>
      </c>
      <c r="D136" s="19">
        <f t="shared" si="8"/>
        <v>89.30769230769229</v>
      </c>
      <c r="E136" s="19">
        <f t="shared" si="9"/>
        <v>112.48516483516485</v>
      </c>
      <c r="F136" s="19">
        <f t="shared" si="10"/>
        <v>135.13663967611336</v>
      </c>
      <c r="H136" s="19"/>
      <c r="I136" s="18"/>
      <c r="J136" s="19"/>
      <c r="K136" s="19"/>
      <c r="L136" s="19"/>
      <c r="M136" s="19"/>
    </row>
    <row r="137" spans="1:13" ht="12.75" customHeight="1">
      <c r="A137" s="19">
        <f t="shared" si="11"/>
        <v>5800</v>
      </c>
      <c r="B137" s="19">
        <f t="shared" si="6"/>
        <v>43.443870967741944</v>
      </c>
      <c r="C137" s="19">
        <f t="shared" si="7"/>
        <v>66.59802197802199</v>
      </c>
      <c r="D137" s="19">
        <f t="shared" si="8"/>
        <v>90.08428093645486</v>
      </c>
      <c r="E137" s="19">
        <f t="shared" si="9"/>
        <v>113.46329670329673</v>
      </c>
      <c r="F137" s="19">
        <f t="shared" si="10"/>
        <v>136.31174089068827</v>
      </c>
      <c r="H137" s="19"/>
      <c r="I137" s="18"/>
      <c r="J137" s="19"/>
      <c r="K137" s="19"/>
      <c r="L137" s="19"/>
      <c r="M137" s="19"/>
    </row>
    <row r="138" spans="1:13" ht="12.75" customHeight="1">
      <c r="A138" s="19">
        <f t="shared" si="11"/>
        <v>5850</v>
      </c>
      <c r="B138" s="19">
        <f t="shared" si="6"/>
        <v>43.81838709677419</v>
      </c>
      <c r="C138" s="19">
        <f t="shared" si="7"/>
        <v>67.17214285714286</v>
      </c>
      <c r="D138" s="19">
        <f t="shared" si="8"/>
        <v>90.86086956521737</v>
      </c>
      <c r="E138" s="19">
        <f t="shared" si="9"/>
        <v>114.44142857142857</v>
      </c>
      <c r="F138" s="19">
        <f t="shared" si="10"/>
        <v>137.48684210526318</v>
      </c>
      <c r="H138" s="19"/>
      <c r="I138" s="18"/>
      <c r="J138" s="19"/>
      <c r="K138" s="19"/>
      <c r="L138" s="19"/>
      <c r="M138" s="19"/>
    </row>
    <row r="139" spans="1:13" ht="12.75" customHeight="1">
      <c r="A139" s="19">
        <f t="shared" si="11"/>
        <v>5900</v>
      </c>
      <c r="B139" s="19">
        <f t="shared" si="6"/>
        <v>44.19290322580645</v>
      </c>
      <c r="C139" s="19">
        <f t="shared" si="7"/>
        <v>67.74626373626374</v>
      </c>
      <c r="D139" s="19">
        <f t="shared" si="8"/>
        <v>91.63745819397992</v>
      </c>
      <c r="E139" s="19">
        <f t="shared" si="9"/>
        <v>115.41956043956044</v>
      </c>
      <c r="F139" s="19">
        <f t="shared" si="10"/>
        <v>138.66194331983806</v>
      </c>
      <c r="H139" s="19"/>
      <c r="I139" s="18"/>
      <c r="J139" s="19"/>
      <c r="K139" s="19"/>
      <c r="L139" s="19"/>
      <c r="M139" s="19"/>
    </row>
    <row r="140" spans="1:13" ht="12.75" customHeight="1">
      <c r="A140" s="19">
        <f t="shared" si="11"/>
        <v>5950</v>
      </c>
      <c r="B140" s="19">
        <f t="shared" si="6"/>
        <v>44.56741935483872</v>
      </c>
      <c r="C140" s="19">
        <f t="shared" si="7"/>
        <v>68.32038461538463</v>
      </c>
      <c r="D140" s="19">
        <f t="shared" si="8"/>
        <v>92.41404682274249</v>
      </c>
      <c r="E140" s="19">
        <f t="shared" si="9"/>
        <v>116.39769230769232</v>
      </c>
      <c r="F140" s="19">
        <f t="shared" si="10"/>
        <v>139.83704453441297</v>
      </c>
      <c r="H140" s="19"/>
      <c r="I140" s="18"/>
      <c r="J140" s="19"/>
      <c r="K140" s="19"/>
      <c r="L140" s="19"/>
      <c r="M140" s="19"/>
    </row>
    <row r="141" spans="1:13" ht="12.75" customHeight="1">
      <c r="A141" s="19">
        <f t="shared" si="11"/>
        <v>6000</v>
      </c>
      <c r="B141" s="19">
        <f t="shared" si="6"/>
        <v>44.941935483870964</v>
      </c>
      <c r="C141" s="19">
        <f t="shared" si="7"/>
        <v>68.8945054945055</v>
      </c>
      <c r="D141" s="19">
        <f t="shared" si="8"/>
        <v>93.190635451505</v>
      </c>
      <c r="E141" s="19">
        <f t="shared" si="9"/>
        <v>117.37582417582418</v>
      </c>
      <c r="F141" s="19">
        <f t="shared" si="10"/>
        <v>141.01214574898785</v>
      </c>
      <c r="H141" s="19"/>
      <c r="I141" s="18"/>
      <c r="J141" s="19"/>
      <c r="K141" s="19"/>
      <c r="L141" s="19"/>
      <c r="M141" s="19"/>
    </row>
    <row r="142" spans="1:13" ht="12.75" customHeight="1">
      <c r="A142" s="19">
        <f t="shared" si="11"/>
        <v>6050</v>
      </c>
      <c r="B142" s="19">
        <f t="shared" si="6"/>
        <v>45.31645161290323</v>
      </c>
      <c r="C142" s="19">
        <f t="shared" si="7"/>
        <v>69.46862637362638</v>
      </c>
      <c r="D142" s="19">
        <f t="shared" si="8"/>
        <v>93.96722408026756</v>
      </c>
      <c r="E142" s="19">
        <f t="shared" si="9"/>
        <v>118.35395604395605</v>
      </c>
      <c r="F142" s="19">
        <f t="shared" si="10"/>
        <v>142.18724696356276</v>
      </c>
      <c r="H142" s="19"/>
      <c r="I142" s="18"/>
      <c r="J142" s="19"/>
      <c r="K142" s="19"/>
      <c r="L142" s="19"/>
      <c r="M142" s="19"/>
    </row>
    <row r="143" spans="1:13" ht="12.75" customHeight="1">
      <c r="A143" s="19">
        <f t="shared" si="11"/>
        <v>6100</v>
      </c>
      <c r="B143" s="19">
        <f t="shared" si="6"/>
        <v>45.690967741935495</v>
      </c>
      <c r="C143" s="19">
        <f t="shared" si="7"/>
        <v>70.04274725274725</v>
      </c>
      <c r="D143" s="19">
        <f t="shared" si="8"/>
        <v>94.7438127090301</v>
      </c>
      <c r="E143" s="19">
        <f t="shared" si="9"/>
        <v>119.33208791208791</v>
      </c>
      <c r="F143" s="19">
        <f t="shared" si="10"/>
        <v>143.36234817813767</v>
      </c>
      <c r="H143" s="19"/>
      <c r="I143" s="18"/>
      <c r="J143" s="19"/>
      <c r="K143" s="19"/>
      <c r="L143" s="19"/>
      <c r="M143" s="19"/>
    </row>
    <row r="144" spans="1:13" ht="12.75" customHeight="1">
      <c r="A144" s="19">
        <f t="shared" si="11"/>
        <v>6150</v>
      </c>
      <c r="B144" s="19">
        <f t="shared" si="6"/>
        <v>46.065483870967746</v>
      </c>
      <c r="C144" s="19">
        <f t="shared" si="7"/>
        <v>70.61686813186813</v>
      </c>
      <c r="D144" s="19">
        <f t="shared" si="8"/>
        <v>95.52040133779265</v>
      </c>
      <c r="E144" s="19">
        <f t="shared" si="9"/>
        <v>120.31021978021978</v>
      </c>
      <c r="F144" s="19">
        <f t="shared" si="10"/>
        <v>144.53744939271257</v>
      </c>
      <c r="H144" s="19"/>
      <c r="I144" s="18"/>
      <c r="J144" s="19"/>
      <c r="K144" s="19"/>
      <c r="L144" s="19"/>
      <c r="M144" s="19"/>
    </row>
    <row r="145" spans="1:13" ht="12.75" customHeight="1">
      <c r="A145" s="19">
        <f t="shared" si="11"/>
        <v>6200</v>
      </c>
      <c r="B145" s="19">
        <f t="shared" si="6"/>
        <v>46.44</v>
      </c>
      <c r="C145" s="19">
        <f t="shared" si="7"/>
        <v>71.19098901098901</v>
      </c>
      <c r="D145" s="19">
        <f t="shared" si="8"/>
        <v>96.29698996655516</v>
      </c>
      <c r="E145" s="19">
        <f t="shared" si="9"/>
        <v>121.28835164835165</v>
      </c>
      <c r="F145" s="19">
        <f t="shared" si="10"/>
        <v>145.71255060728745</v>
      </c>
      <c r="H145" s="19"/>
      <c r="I145" s="18"/>
      <c r="J145" s="19"/>
      <c r="K145" s="19"/>
      <c r="L145" s="19"/>
      <c r="M145" s="19"/>
    </row>
    <row r="146" spans="1:13" ht="12.75" customHeight="1">
      <c r="A146" s="19">
        <f t="shared" si="11"/>
        <v>6250</v>
      </c>
      <c r="B146" s="19">
        <f t="shared" si="6"/>
        <v>46.814516129032256</v>
      </c>
      <c r="C146" s="19">
        <f t="shared" si="7"/>
        <v>71.7651098901099</v>
      </c>
      <c r="D146" s="19">
        <f t="shared" si="8"/>
        <v>97.07357859531773</v>
      </c>
      <c r="E146" s="19">
        <f t="shared" si="9"/>
        <v>122.2664835164835</v>
      </c>
      <c r="F146" s="19">
        <f t="shared" si="10"/>
        <v>146.8876518218624</v>
      </c>
      <c r="H146" s="19"/>
      <c r="I146" s="18"/>
      <c r="J146" s="19"/>
      <c r="K146" s="19"/>
      <c r="L146" s="19"/>
      <c r="M146" s="19"/>
    </row>
    <row r="147" spans="1:13" ht="12.75" customHeight="1">
      <c r="A147" s="19">
        <f t="shared" si="11"/>
        <v>6300</v>
      </c>
      <c r="B147" s="19">
        <f t="shared" si="6"/>
        <v>47.189032258064515</v>
      </c>
      <c r="C147" s="19">
        <f t="shared" si="7"/>
        <v>72.33923076923077</v>
      </c>
      <c r="D147" s="19">
        <f t="shared" si="8"/>
        <v>97.85016722408027</v>
      </c>
      <c r="E147" s="19">
        <f t="shared" si="9"/>
        <v>123.2446153846154</v>
      </c>
      <c r="F147" s="19">
        <f t="shared" si="10"/>
        <v>148.06275303643727</v>
      </c>
      <c r="H147" s="19"/>
      <c r="I147" s="18"/>
      <c r="J147" s="19"/>
      <c r="K147" s="19"/>
      <c r="L147" s="19"/>
      <c r="M147" s="19"/>
    </row>
    <row r="148" spans="1:13" ht="12.75" customHeight="1">
      <c r="A148" s="19">
        <f t="shared" si="11"/>
        <v>6350</v>
      </c>
      <c r="B148" s="19">
        <f t="shared" si="6"/>
        <v>47.563548387096766</v>
      </c>
      <c r="C148" s="19">
        <f t="shared" si="7"/>
        <v>72.91335164835165</v>
      </c>
      <c r="D148" s="19">
        <f t="shared" si="8"/>
        <v>98.62675585284279</v>
      </c>
      <c r="E148" s="19">
        <f t="shared" si="9"/>
        <v>124.22274725274724</v>
      </c>
      <c r="F148" s="19">
        <f t="shared" si="10"/>
        <v>149.23785425101212</v>
      </c>
      <c r="H148" s="19"/>
      <c r="I148" s="18"/>
      <c r="J148" s="19"/>
      <c r="K148" s="19"/>
      <c r="L148" s="19"/>
      <c r="M148" s="19"/>
    </row>
    <row r="149" spans="1:14" ht="12.75" customHeight="1">
      <c r="A149" s="19">
        <f t="shared" si="11"/>
        <v>6400</v>
      </c>
      <c r="B149" s="19">
        <f t="shared" si="6"/>
        <v>47.93806451612903</v>
      </c>
      <c r="C149" s="19">
        <f t="shared" si="7"/>
        <v>73.48747252747253</v>
      </c>
      <c r="D149" s="19">
        <f t="shared" si="8"/>
        <v>99.40334448160534</v>
      </c>
      <c r="E149" s="19">
        <f t="shared" si="9"/>
        <v>125.20087912087912</v>
      </c>
      <c r="F149" s="19">
        <f t="shared" si="10"/>
        <v>150.41295546558703</v>
      </c>
      <c r="H149" s="19"/>
      <c r="I149" s="18"/>
      <c r="J149" s="19"/>
      <c r="K149" s="19"/>
      <c r="L149" s="19"/>
      <c r="M149" s="19"/>
      <c r="N149" s="18"/>
    </row>
    <row r="150" spans="1:13" ht="12.75" customHeight="1">
      <c r="A150" s="19">
        <f t="shared" si="11"/>
        <v>6450</v>
      </c>
      <c r="B150" s="19">
        <f aca="true" t="shared" si="12" ref="B150:B191">$A150*$F$5*$F$7*$F$13*$B$15*60/1000</f>
        <v>48.3125806451613</v>
      </c>
      <c r="C150" s="19">
        <f aca="true" t="shared" si="13" ref="C150:C191">$A150*$F$5*$F$8*$F$13*$B$15*60/1000</f>
        <v>74.06159340659342</v>
      </c>
      <c r="D150" s="19">
        <f aca="true" t="shared" si="14" ref="D150:D191">$A150*$F$5*$F$9*$F$13*$B$15*60/1000</f>
        <v>100.1799331103679</v>
      </c>
      <c r="E150" s="19">
        <f aca="true" t="shared" si="15" ref="E150:E191">$A150*$F$5*$F$10*$F$13*$B$15*60/1000</f>
        <v>126.179010989011</v>
      </c>
      <c r="F150" s="19">
        <f aca="true" t="shared" si="16" ref="F150:F191">$A150*$F$5*$F$11*$F$13*$B$15*60/1000</f>
        <v>151.58805668016194</v>
      </c>
      <c r="H150" s="19"/>
      <c r="I150" s="18"/>
      <c r="J150" s="19"/>
      <c r="K150" s="19"/>
      <c r="L150" s="19"/>
      <c r="M150" s="19"/>
    </row>
    <row r="151" spans="1:13" ht="12.75" customHeight="1">
      <c r="A151" s="19">
        <f aca="true" t="shared" si="17" ref="A151:A191">A150+50</f>
        <v>6500</v>
      </c>
      <c r="B151" s="19">
        <f t="shared" si="12"/>
        <v>48.687096774193556</v>
      </c>
      <c r="C151" s="19">
        <f t="shared" si="13"/>
        <v>74.6357142857143</v>
      </c>
      <c r="D151" s="19">
        <f t="shared" si="14"/>
        <v>100.95652173913044</v>
      </c>
      <c r="E151" s="19">
        <f t="shared" si="15"/>
        <v>127.15714285714289</v>
      </c>
      <c r="F151" s="19">
        <f t="shared" si="16"/>
        <v>152.76315789473685</v>
      </c>
      <c r="H151" s="19"/>
      <c r="I151" s="18"/>
      <c r="J151" s="19"/>
      <c r="K151" s="19"/>
      <c r="L151" s="19"/>
      <c r="M151" s="19"/>
    </row>
    <row r="152" spans="1:13" ht="12.75" customHeight="1">
      <c r="A152" s="19">
        <f t="shared" si="17"/>
        <v>6550</v>
      </c>
      <c r="B152" s="19">
        <f t="shared" si="12"/>
        <v>49.0616129032258</v>
      </c>
      <c r="C152" s="19">
        <f t="shared" si="13"/>
        <v>75.20983516483516</v>
      </c>
      <c r="D152" s="19">
        <f t="shared" si="14"/>
        <v>101.73311036789296</v>
      </c>
      <c r="E152" s="19">
        <f t="shared" si="15"/>
        <v>128.13527472527474</v>
      </c>
      <c r="F152" s="19">
        <f t="shared" si="16"/>
        <v>153.93825910931173</v>
      </c>
      <c r="H152" s="19"/>
      <c r="I152" s="18"/>
      <c r="J152" s="19"/>
      <c r="K152" s="19"/>
      <c r="L152" s="19"/>
      <c r="M152" s="19"/>
    </row>
    <row r="153" spans="1:13" ht="12.75" customHeight="1">
      <c r="A153" s="19">
        <f t="shared" si="17"/>
        <v>6600</v>
      </c>
      <c r="B153" s="19">
        <f t="shared" si="12"/>
        <v>49.436129032258066</v>
      </c>
      <c r="C153" s="19">
        <f t="shared" si="13"/>
        <v>75.78395604395605</v>
      </c>
      <c r="D153" s="19">
        <f t="shared" si="14"/>
        <v>102.50969899665552</v>
      </c>
      <c r="E153" s="19">
        <f t="shared" si="15"/>
        <v>129.1134065934066</v>
      </c>
      <c r="F153" s="19">
        <f t="shared" si="16"/>
        <v>155.11336032388664</v>
      </c>
      <c r="H153" s="19"/>
      <c r="I153" s="18"/>
      <c r="J153" s="19"/>
      <c r="K153" s="19"/>
      <c r="L153" s="19"/>
      <c r="M153" s="19"/>
    </row>
    <row r="154" spans="1:13" ht="12.75" customHeight="1">
      <c r="A154" s="19">
        <f t="shared" si="17"/>
        <v>6650</v>
      </c>
      <c r="B154" s="19">
        <f t="shared" si="12"/>
        <v>49.810645161290324</v>
      </c>
      <c r="C154" s="19">
        <f t="shared" si="13"/>
        <v>76.35807692307692</v>
      </c>
      <c r="D154" s="19">
        <f t="shared" si="14"/>
        <v>103.28628762541807</v>
      </c>
      <c r="E154" s="19">
        <f t="shared" si="15"/>
        <v>130.09153846153845</v>
      </c>
      <c r="F154" s="19">
        <f t="shared" si="16"/>
        <v>156.28846153846155</v>
      </c>
      <c r="H154" s="19"/>
      <c r="I154" s="18"/>
      <c r="J154" s="19"/>
      <c r="K154" s="19"/>
      <c r="L154" s="19"/>
      <c r="M154" s="19"/>
    </row>
    <row r="155" spans="1:13" ht="12.75" customHeight="1">
      <c r="A155" s="19">
        <f t="shared" si="17"/>
        <v>6700</v>
      </c>
      <c r="B155" s="19">
        <f t="shared" si="12"/>
        <v>50.185161290322576</v>
      </c>
      <c r="C155" s="19">
        <f t="shared" si="13"/>
        <v>76.93219780219782</v>
      </c>
      <c r="D155" s="19">
        <f t="shared" si="14"/>
        <v>104.0628762541806</v>
      </c>
      <c r="E155" s="19">
        <f t="shared" si="15"/>
        <v>131.06967032967034</v>
      </c>
      <c r="F155" s="19">
        <f t="shared" si="16"/>
        <v>157.46356275303643</v>
      </c>
      <c r="H155" s="19"/>
      <c r="I155" s="18"/>
      <c r="J155" s="19"/>
      <c r="K155" s="19"/>
      <c r="L155" s="19"/>
      <c r="M155" s="19"/>
    </row>
    <row r="156" spans="1:13" ht="12.75" customHeight="1">
      <c r="A156" s="19">
        <f t="shared" si="17"/>
        <v>6750</v>
      </c>
      <c r="B156" s="19">
        <f t="shared" si="12"/>
        <v>50.559677419354834</v>
      </c>
      <c r="C156" s="19">
        <f t="shared" si="13"/>
        <v>77.50631868131869</v>
      </c>
      <c r="D156" s="19">
        <f t="shared" si="14"/>
        <v>104.83946488294313</v>
      </c>
      <c r="E156" s="19">
        <f t="shared" si="15"/>
        <v>132.04780219780218</v>
      </c>
      <c r="F156" s="19">
        <f t="shared" si="16"/>
        <v>158.63866396761136</v>
      </c>
      <c r="H156" s="19"/>
      <c r="I156" s="18"/>
      <c r="J156" s="19"/>
      <c r="K156" s="19"/>
      <c r="L156" s="19"/>
      <c r="M156" s="19"/>
    </row>
    <row r="157" spans="1:13" ht="12.75" customHeight="1">
      <c r="A157" s="19">
        <f t="shared" si="17"/>
        <v>6800</v>
      </c>
      <c r="B157" s="19">
        <f t="shared" si="12"/>
        <v>50.93419354838711</v>
      </c>
      <c r="C157" s="19">
        <f t="shared" si="13"/>
        <v>78.08043956043957</v>
      </c>
      <c r="D157" s="19">
        <f t="shared" si="14"/>
        <v>105.61605351170569</v>
      </c>
      <c r="E157" s="19">
        <f t="shared" si="15"/>
        <v>133.02593406593408</v>
      </c>
      <c r="F157" s="19">
        <f t="shared" si="16"/>
        <v>159.81376518218624</v>
      </c>
      <c r="H157" s="19"/>
      <c r="I157" s="18"/>
      <c r="J157" s="19"/>
      <c r="K157" s="19"/>
      <c r="L157" s="19"/>
      <c r="M157" s="19"/>
    </row>
    <row r="158" spans="1:13" ht="12.75" customHeight="1">
      <c r="A158" s="19">
        <f t="shared" si="17"/>
        <v>6850</v>
      </c>
      <c r="B158" s="19">
        <f t="shared" si="12"/>
        <v>51.30870967741936</v>
      </c>
      <c r="C158" s="19">
        <f t="shared" si="13"/>
        <v>78.65456043956043</v>
      </c>
      <c r="D158" s="19">
        <f t="shared" si="14"/>
        <v>106.39264214046821</v>
      </c>
      <c r="E158" s="19">
        <f t="shared" si="15"/>
        <v>134.0040659340659</v>
      </c>
      <c r="F158" s="19">
        <f t="shared" si="16"/>
        <v>160.98886639676113</v>
      </c>
      <c r="H158" s="19"/>
      <c r="I158" s="18"/>
      <c r="J158" s="19"/>
      <c r="K158" s="19"/>
      <c r="L158" s="19"/>
      <c r="M158" s="19"/>
    </row>
    <row r="159" spans="1:13" ht="12.75" customHeight="1">
      <c r="A159" s="19">
        <f t="shared" si="17"/>
        <v>6900</v>
      </c>
      <c r="B159" s="19">
        <f t="shared" si="12"/>
        <v>51.68322580645162</v>
      </c>
      <c r="C159" s="19">
        <f t="shared" si="13"/>
        <v>79.22868131868131</v>
      </c>
      <c r="D159" s="19">
        <f t="shared" si="14"/>
        <v>107.16923076923075</v>
      </c>
      <c r="E159" s="19">
        <f t="shared" si="15"/>
        <v>134.98219780219782</v>
      </c>
      <c r="F159" s="19">
        <f t="shared" si="16"/>
        <v>162.16396761133603</v>
      </c>
      <c r="H159" s="19"/>
      <c r="I159" s="18"/>
      <c r="J159" s="19"/>
      <c r="K159" s="19"/>
      <c r="L159" s="19"/>
      <c r="M159" s="19"/>
    </row>
    <row r="160" spans="1:13" ht="12.75" customHeight="1">
      <c r="A160" s="19">
        <f t="shared" si="17"/>
        <v>6950</v>
      </c>
      <c r="B160" s="19">
        <f t="shared" si="12"/>
        <v>52.05774193548387</v>
      </c>
      <c r="C160" s="19">
        <f t="shared" si="13"/>
        <v>79.80280219780221</v>
      </c>
      <c r="D160" s="19">
        <f t="shared" si="14"/>
        <v>107.9458193979933</v>
      </c>
      <c r="E160" s="19">
        <f t="shared" si="15"/>
        <v>135.96032967032968</v>
      </c>
      <c r="F160" s="19">
        <f t="shared" si="16"/>
        <v>163.33906882591094</v>
      </c>
      <c r="H160" s="19"/>
      <c r="I160" s="18"/>
      <c r="J160" s="19"/>
      <c r="K160" s="19"/>
      <c r="L160" s="19"/>
      <c r="M160" s="19"/>
    </row>
    <row r="161" spans="1:13" ht="12.75" customHeight="1">
      <c r="A161" s="19">
        <f t="shared" si="17"/>
        <v>7000</v>
      </c>
      <c r="B161" s="19">
        <f t="shared" si="12"/>
        <v>52.43225806451612</v>
      </c>
      <c r="C161" s="19">
        <f t="shared" si="13"/>
        <v>80.37692307692309</v>
      </c>
      <c r="D161" s="19">
        <f t="shared" si="14"/>
        <v>108.72240802675586</v>
      </c>
      <c r="E161" s="19">
        <f t="shared" si="15"/>
        <v>136.93846153846155</v>
      </c>
      <c r="F161" s="19">
        <f t="shared" si="16"/>
        <v>164.51417004048582</v>
      </c>
      <c r="H161" s="19"/>
      <c r="I161" s="18"/>
      <c r="J161" s="19"/>
      <c r="K161" s="19"/>
      <c r="L161" s="19"/>
      <c r="M161" s="19"/>
    </row>
    <row r="162" spans="1:13" ht="12.75" customHeight="1">
      <c r="A162" s="19">
        <f t="shared" si="17"/>
        <v>7050</v>
      </c>
      <c r="B162" s="19">
        <f t="shared" si="12"/>
        <v>52.806774193548385</v>
      </c>
      <c r="C162" s="19">
        <f t="shared" si="13"/>
        <v>80.95104395604396</v>
      </c>
      <c r="D162" s="19">
        <f t="shared" si="14"/>
        <v>109.49899665551838</v>
      </c>
      <c r="E162" s="19">
        <f t="shared" si="15"/>
        <v>137.91659340659342</v>
      </c>
      <c r="F162" s="19">
        <f t="shared" si="16"/>
        <v>165.68927125506073</v>
      </c>
      <c r="H162" s="19"/>
      <c r="I162" s="18"/>
      <c r="J162" s="19"/>
      <c r="K162" s="19"/>
      <c r="L162" s="19"/>
      <c r="M162" s="19"/>
    </row>
    <row r="163" spans="1:13" ht="12.75" customHeight="1">
      <c r="A163" s="19">
        <f t="shared" si="17"/>
        <v>7100</v>
      </c>
      <c r="B163" s="19">
        <f t="shared" si="12"/>
        <v>53.181290322580644</v>
      </c>
      <c r="C163" s="19">
        <f t="shared" si="13"/>
        <v>81.52516483516483</v>
      </c>
      <c r="D163" s="19">
        <f t="shared" si="14"/>
        <v>110.27558528428094</v>
      </c>
      <c r="E163" s="19">
        <f t="shared" si="15"/>
        <v>138.8947252747253</v>
      </c>
      <c r="F163" s="19">
        <f t="shared" si="16"/>
        <v>166.86437246963564</v>
      </c>
      <c r="H163" s="19"/>
      <c r="I163" s="18"/>
      <c r="J163" s="19"/>
      <c r="K163" s="19"/>
      <c r="L163" s="19"/>
      <c r="M163" s="19"/>
    </row>
    <row r="164" spans="1:13" ht="12.75" customHeight="1">
      <c r="A164" s="19">
        <f t="shared" si="17"/>
        <v>7150</v>
      </c>
      <c r="B164" s="19">
        <f t="shared" si="12"/>
        <v>53.555806451612895</v>
      </c>
      <c r="C164" s="19">
        <f t="shared" si="13"/>
        <v>82.09928571428571</v>
      </c>
      <c r="D164" s="19">
        <f t="shared" si="14"/>
        <v>111.05217391304346</v>
      </c>
      <c r="E164" s="19">
        <f t="shared" si="15"/>
        <v>139.87285714285716</v>
      </c>
      <c r="F164" s="19">
        <f t="shared" si="16"/>
        <v>168.03947368421058</v>
      </c>
      <c r="H164" s="19"/>
      <c r="I164" s="18"/>
      <c r="J164" s="19"/>
      <c r="K164" s="19"/>
      <c r="L164" s="19"/>
      <c r="M164" s="19"/>
    </row>
    <row r="165" spans="1:13" ht="12.75" customHeight="1">
      <c r="A165" s="19">
        <f t="shared" si="17"/>
        <v>7200</v>
      </c>
      <c r="B165" s="19">
        <f t="shared" si="12"/>
        <v>53.93032258064516</v>
      </c>
      <c r="C165" s="19">
        <f t="shared" si="13"/>
        <v>82.67340659340658</v>
      </c>
      <c r="D165" s="19">
        <f t="shared" si="14"/>
        <v>111.82876254180601</v>
      </c>
      <c r="E165" s="19">
        <f t="shared" si="15"/>
        <v>140.85098901098903</v>
      </c>
      <c r="F165" s="19">
        <f t="shared" si="16"/>
        <v>169.21457489878546</v>
      </c>
      <c r="H165" s="19"/>
      <c r="I165" s="18"/>
      <c r="J165" s="19"/>
      <c r="K165" s="19"/>
      <c r="L165" s="19"/>
      <c r="M165" s="19"/>
    </row>
    <row r="166" spans="1:13" ht="12.75" customHeight="1">
      <c r="A166" s="19">
        <f t="shared" si="17"/>
        <v>7250</v>
      </c>
      <c r="B166" s="19">
        <f t="shared" si="12"/>
        <v>54.304838709677426</v>
      </c>
      <c r="C166" s="19">
        <f t="shared" si="13"/>
        <v>83.24752747252747</v>
      </c>
      <c r="D166" s="19">
        <f t="shared" si="14"/>
        <v>112.60535117056855</v>
      </c>
      <c r="E166" s="19">
        <f t="shared" si="15"/>
        <v>141.8291208791209</v>
      </c>
      <c r="F166" s="19">
        <f t="shared" si="16"/>
        <v>170.38967611336034</v>
      </c>
      <c r="H166" s="19"/>
      <c r="I166" s="18"/>
      <c r="J166" s="19"/>
      <c r="K166" s="19"/>
      <c r="L166" s="19"/>
      <c r="M166" s="19"/>
    </row>
    <row r="167" spans="1:13" ht="12.75" customHeight="1">
      <c r="A167" s="19">
        <f t="shared" si="17"/>
        <v>7300</v>
      </c>
      <c r="B167" s="19">
        <f t="shared" si="12"/>
        <v>54.67935483870968</v>
      </c>
      <c r="C167" s="19">
        <f t="shared" si="13"/>
        <v>83.82164835164838</v>
      </c>
      <c r="D167" s="19">
        <f t="shared" si="14"/>
        <v>113.3819397993311</v>
      </c>
      <c r="E167" s="19">
        <f t="shared" si="15"/>
        <v>142.8072527472528</v>
      </c>
      <c r="F167" s="19">
        <f t="shared" si="16"/>
        <v>171.56477732793522</v>
      </c>
      <c r="H167" s="19"/>
      <c r="I167" s="18"/>
      <c r="J167" s="19"/>
      <c r="K167" s="19"/>
      <c r="L167" s="19"/>
      <c r="M167" s="19"/>
    </row>
    <row r="168" spans="1:13" ht="12.75" customHeight="1">
      <c r="A168" s="19">
        <f t="shared" si="17"/>
        <v>7350</v>
      </c>
      <c r="B168" s="19">
        <f t="shared" si="12"/>
        <v>55.053870967741936</v>
      </c>
      <c r="C168" s="19">
        <f t="shared" si="13"/>
        <v>84.39576923076925</v>
      </c>
      <c r="D168" s="19">
        <f t="shared" si="14"/>
        <v>114.15852842809365</v>
      </c>
      <c r="E168" s="19">
        <f t="shared" si="15"/>
        <v>143.78538461538463</v>
      </c>
      <c r="F168" s="19">
        <f t="shared" si="16"/>
        <v>172.73987854251013</v>
      </c>
      <c r="H168" s="19"/>
      <c r="I168" s="18"/>
      <c r="J168" s="19"/>
      <c r="K168" s="19"/>
      <c r="L168" s="19"/>
      <c r="M168" s="19"/>
    </row>
    <row r="169" spans="1:13" ht="12.75" customHeight="1">
      <c r="A169" s="19">
        <f t="shared" si="17"/>
        <v>7400</v>
      </c>
      <c r="B169" s="19">
        <f t="shared" si="12"/>
        <v>55.42838709677419</v>
      </c>
      <c r="C169" s="19">
        <f t="shared" si="13"/>
        <v>84.96989010989012</v>
      </c>
      <c r="D169" s="19">
        <f t="shared" si="14"/>
        <v>114.93511705685619</v>
      </c>
      <c r="E169" s="19">
        <f t="shared" si="15"/>
        <v>144.7635164835165</v>
      </c>
      <c r="F169" s="19">
        <f t="shared" si="16"/>
        <v>173.91497975708504</v>
      </c>
      <c r="H169" s="19"/>
      <c r="I169" s="18"/>
      <c r="J169" s="19"/>
      <c r="K169" s="19"/>
      <c r="L169" s="19"/>
      <c r="M169" s="19"/>
    </row>
    <row r="170" spans="1:13" ht="12.75" customHeight="1">
      <c r="A170" s="19">
        <f t="shared" si="17"/>
        <v>7450</v>
      </c>
      <c r="B170" s="19">
        <f t="shared" si="12"/>
        <v>55.80290322580644</v>
      </c>
      <c r="C170" s="19">
        <f t="shared" si="13"/>
        <v>85.54401098901099</v>
      </c>
      <c r="D170" s="19">
        <f t="shared" si="14"/>
        <v>115.71170568561871</v>
      </c>
      <c r="E170" s="19">
        <f t="shared" si="15"/>
        <v>145.74164835164837</v>
      </c>
      <c r="F170" s="19">
        <f t="shared" si="16"/>
        <v>175.09008097165992</v>
      </c>
      <c r="H170" s="19"/>
      <c r="I170" s="18"/>
      <c r="J170" s="19"/>
      <c r="K170" s="19"/>
      <c r="L170" s="19"/>
      <c r="M170" s="19"/>
    </row>
    <row r="171" spans="1:13" ht="12.75" customHeight="1">
      <c r="A171" s="19">
        <f t="shared" si="17"/>
        <v>7500</v>
      </c>
      <c r="B171" s="19">
        <f t="shared" si="12"/>
        <v>56.17741935483871</v>
      </c>
      <c r="C171" s="19">
        <f t="shared" si="13"/>
        <v>86.11813186813187</v>
      </c>
      <c r="D171" s="19">
        <f t="shared" si="14"/>
        <v>116.48829431438129</v>
      </c>
      <c r="E171" s="19">
        <f t="shared" si="15"/>
        <v>146.71978021978026</v>
      </c>
      <c r="F171" s="19">
        <f t="shared" si="16"/>
        <v>176.2651821862348</v>
      </c>
      <c r="H171" s="19"/>
      <c r="I171" s="18"/>
      <c r="J171" s="19"/>
      <c r="K171" s="19"/>
      <c r="L171" s="19"/>
      <c r="M171" s="19"/>
    </row>
    <row r="172" spans="1:13" ht="12.75" customHeight="1">
      <c r="A172" s="19">
        <f t="shared" si="17"/>
        <v>7550</v>
      </c>
      <c r="B172" s="19">
        <f t="shared" si="12"/>
        <v>56.55193548387097</v>
      </c>
      <c r="C172" s="19">
        <f t="shared" si="13"/>
        <v>86.69225274725274</v>
      </c>
      <c r="D172" s="19">
        <f t="shared" si="14"/>
        <v>117.26488294314379</v>
      </c>
      <c r="E172" s="19">
        <f t="shared" si="15"/>
        <v>147.6979120879121</v>
      </c>
      <c r="F172" s="19">
        <f t="shared" si="16"/>
        <v>177.44028340080968</v>
      </c>
      <c r="H172" s="19"/>
      <c r="I172" s="18"/>
      <c r="J172" s="19"/>
      <c r="K172" s="19"/>
      <c r="L172" s="19"/>
      <c r="M172" s="19"/>
    </row>
    <row r="173" spans="1:13" ht="12.75" customHeight="1">
      <c r="A173" s="19">
        <f t="shared" si="17"/>
        <v>7600</v>
      </c>
      <c r="B173" s="19">
        <f t="shared" si="12"/>
        <v>56.92645161290322</v>
      </c>
      <c r="C173" s="19">
        <f t="shared" si="13"/>
        <v>87.26637362637362</v>
      </c>
      <c r="D173" s="19">
        <f t="shared" si="14"/>
        <v>118.04147157190636</v>
      </c>
      <c r="E173" s="19">
        <f t="shared" si="15"/>
        <v>148.676043956044</v>
      </c>
      <c r="F173" s="19">
        <f t="shared" si="16"/>
        <v>178.61538461538458</v>
      </c>
      <c r="H173" s="19"/>
      <c r="I173" s="18"/>
      <c r="J173" s="19"/>
      <c r="K173" s="19"/>
      <c r="L173" s="19"/>
      <c r="M173" s="19"/>
    </row>
    <row r="174" spans="1:13" ht="12.75" customHeight="1">
      <c r="A174" s="19">
        <f t="shared" si="17"/>
        <v>7650</v>
      </c>
      <c r="B174" s="19">
        <f t="shared" si="12"/>
        <v>57.300967741935494</v>
      </c>
      <c r="C174" s="19">
        <f t="shared" si="13"/>
        <v>87.84049450549452</v>
      </c>
      <c r="D174" s="19">
        <f t="shared" si="14"/>
        <v>118.81806020066888</v>
      </c>
      <c r="E174" s="19">
        <f t="shared" si="15"/>
        <v>149.6541758241758</v>
      </c>
      <c r="F174" s="19">
        <f t="shared" si="16"/>
        <v>179.79048582995955</v>
      </c>
      <c r="H174" s="19"/>
      <c r="I174" s="18"/>
      <c r="J174" s="19"/>
      <c r="K174" s="19"/>
      <c r="L174" s="19"/>
      <c r="M174" s="19"/>
    </row>
    <row r="175" spans="1:13" ht="12.75" customHeight="1">
      <c r="A175" s="19">
        <f t="shared" si="17"/>
        <v>7700</v>
      </c>
      <c r="B175" s="19">
        <f t="shared" si="12"/>
        <v>57.67548387096775</v>
      </c>
      <c r="C175" s="19">
        <f t="shared" si="13"/>
        <v>88.41461538461539</v>
      </c>
      <c r="D175" s="19">
        <f t="shared" si="14"/>
        <v>119.59464882943145</v>
      </c>
      <c r="E175" s="19">
        <f t="shared" si="15"/>
        <v>150.6323076923077</v>
      </c>
      <c r="F175" s="19">
        <f t="shared" si="16"/>
        <v>180.96558704453446</v>
      </c>
      <c r="H175" s="19"/>
      <c r="I175" s="18"/>
      <c r="J175" s="19"/>
      <c r="K175" s="19"/>
      <c r="L175" s="19"/>
      <c r="M175" s="19"/>
    </row>
    <row r="176" spans="1:13" ht="12.75" customHeight="1">
      <c r="A176" s="19">
        <f t="shared" si="17"/>
        <v>7750</v>
      </c>
      <c r="B176" s="19">
        <f t="shared" si="12"/>
        <v>58.04999999999999</v>
      </c>
      <c r="C176" s="19">
        <f t="shared" si="13"/>
        <v>88.98873626373627</v>
      </c>
      <c r="D176" s="19">
        <f t="shared" si="14"/>
        <v>120.37123745819396</v>
      </c>
      <c r="E176" s="19">
        <f t="shared" si="15"/>
        <v>151.61043956043954</v>
      </c>
      <c r="F176" s="19">
        <f t="shared" si="16"/>
        <v>182.14068825910934</v>
      </c>
      <c r="H176" s="19"/>
      <c r="I176" s="18"/>
      <c r="J176" s="19"/>
      <c r="K176" s="19"/>
      <c r="L176" s="19"/>
      <c r="M176" s="19"/>
    </row>
    <row r="177" spans="1:13" ht="12.75" customHeight="1">
      <c r="A177" s="19">
        <f t="shared" si="17"/>
        <v>7800</v>
      </c>
      <c r="B177" s="19">
        <f t="shared" si="12"/>
        <v>58.424516129032256</v>
      </c>
      <c r="C177" s="19">
        <f t="shared" si="13"/>
        <v>89.56285714285715</v>
      </c>
      <c r="D177" s="19">
        <f t="shared" si="14"/>
        <v>121.14782608695653</v>
      </c>
      <c r="E177" s="19">
        <f t="shared" si="15"/>
        <v>152.58857142857144</v>
      </c>
      <c r="F177" s="19">
        <f t="shared" si="16"/>
        <v>183.31578947368422</v>
      </c>
      <c r="H177" s="19"/>
      <c r="I177" s="18"/>
      <c r="J177" s="19"/>
      <c r="K177" s="19"/>
      <c r="L177" s="19"/>
      <c r="M177" s="19"/>
    </row>
    <row r="178" spans="1:13" ht="12.75" customHeight="1">
      <c r="A178" s="19">
        <f t="shared" si="17"/>
        <v>7850</v>
      </c>
      <c r="B178" s="19">
        <f t="shared" si="12"/>
        <v>58.79903225806452</v>
      </c>
      <c r="C178" s="19">
        <f t="shared" si="13"/>
        <v>90.13697802197802</v>
      </c>
      <c r="D178" s="19">
        <f t="shared" si="14"/>
        <v>121.92441471571907</v>
      </c>
      <c r="E178" s="19">
        <f t="shared" si="15"/>
        <v>153.5667032967033</v>
      </c>
      <c r="F178" s="19">
        <f t="shared" si="16"/>
        <v>184.4908906882591</v>
      </c>
      <c r="H178" s="19"/>
      <c r="I178" s="18"/>
      <c r="J178" s="19"/>
      <c r="K178" s="19"/>
      <c r="L178" s="19"/>
      <c r="M178" s="19"/>
    </row>
    <row r="179" spans="1:13" ht="12.75" customHeight="1">
      <c r="A179" s="19">
        <f t="shared" si="17"/>
        <v>7900</v>
      </c>
      <c r="B179" s="19">
        <f t="shared" si="12"/>
        <v>59.17354838709676</v>
      </c>
      <c r="C179" s="19">
        <f t="shared" si="13"/>
        <v>90.7110989010989</v>
      </c>
      <c r="D179" s="19">
        <f t="shared" si="14"/>
        <v>122.70100334448159</v>
      </c>
      <c r="E179" s="19">
        <f t="shared" si="15"/>
        <v>154.54483516483515</v>
      </c>
      <c r="F179" s="19">
        <f t="shared" si="16"/>
        <v>185.665991902834</v>
      </c>
      <c r="H179" s="19"/>
      <c r="I179" s="18"/>
      <c r="J179" s="19"/>
      <c r="K179" s="19"/>
      <c r="L179" s="19"/>
      <c r="M179" s="19"/>
    </row>
    <row r="180" spans="1:13" ht="12.75" customHeight="1">
      <c r="A180" s="19">
        <f t="shared" si="17"/>
        <v>7950</v>
      </c>
      <c r="B180" s="19">
        <f t="shared" si="12"/>
        <v>59.54806451612903</v>
      </c>
      <c r="C180" s="19">
        <f t="shared" si="13"/>
        <v>91.28521978021978</v>
      </c>
      <c r="D180" s="19">
        <f t="shared" si="14"/>
        <v>123.47759197324416</v>
      </c>
      <c r="E180" s="19">
        <f t="shared" si="15"/>
        <v>155.52296703296705</v>
      </c>
      <c r="F180" s="19">
        <f t="shared" si="16"/>
        <v>186.84109311740892</v>
      </c>
      <c r="H180" s="19"/>
      <c r="I180" s="18"/>
      <c r="J180" s="19"/>
      <c r="K180" s="19"/>
      <c r="L180" s="19"/>
      <c r="M180" s="19"/>
    </row>
    <row r="181" spans="1:13" ht="12.75" customHeight="1">
      <c r="A181" s="19">
        <f t="shared" si="17"/>
        <v>8000</v>
      </c>
      <c r="B181" s="19">
        <f t="shared" si="12"/>
        <v>59.9225806451613</v>
      </c>
      <c r="C181" s="19">
        <f t="shared" si="13"/>
        <v>91.85934065934067</v>
      </c>
      <c r="D181" s="19">
        <f t="shared" si="14"/>
        <v>124.25418060200666</v>
      </c>
      <c r="E181" s="19">
        <f t="shared" si="15"/>
        <v>156.50109890109889</v>
      </c>
      <c r="F181" s="19">
        <f t="shared" si="16"/>
        <v>188.01619433198385</v>
      </c>
      <c r="H181" s="19"/>
      <c r="I181" s="18"/>
      <c r="J181" s="19"/>
      <c r="K181" s="19"/>
      <c r="L181" s="19"/>
      <c r="M181" s="19"/>
    </row>
    <row r="182" spans="1:13" ht="12.75" customHeight="1">
      <c r="A182" s="19">
        <f t="shared" si="17"/>
        <v>8050</v>
      </c>
      <c r="B182" s="19">
        <f t="shared" si="12"/>
        <v>60.297096774193555</v>
      </c>
      <c r="C182" s="19">
        <f t="shared" si="13"/>
        <v>92.43346153846156</v>
      </c>
      <c r="D182" s="19">
        <f t="shared" si="14"/>
        <v>125.03076923076924</v>
      </c>
      <c r="E182" s="19">
        <f t="shared" si="15"/>
        <v>157.4792307692308</v>
      </c>
      <c r="F182" s="19">
        <f t="shared" si="16"/>
        <v>189.19129554655873</v>
      </c>
      <c r="H182" s="19"/>
      <c r="I182" s="18"/>
      <c r="J182" s="19"/>
      <c r="K182" s="19"/>
      <c r="L182" s="19"/>
      <c r="M182" s="19"/>
    </row>
    <row r="183" spans="1:13" ht="12.75" customHeight="1">
      <c r="A183" s="19">
        <f t="shared" si="17"/>
        <v>8100</v>
      </c>
      <c r="B183" s="19">
        <f t="shared" si="12"/>
        <v>60.67161290322581</v>
      </c>
      <c r="C183" s="19">
        <f t="shared" si="13"/>
        <v>93.00758241758243</v>
      </c>
      <c r="D183" s="19">
        <f t="shared" si="14"/>
        <v>125.80735785953176</v>
      </c>
      <c r="E183" s="19">
        <f t="shared" si="15"/>
        <v>158.45736263736262</v>
      </c>
      <c r="F183" s="19">
        <f t="shared" si="16"/>
        <v>190.36639676113361</v>
      </c>
      <c r="H183" s="19"/>
      <c r="I183" s="18"/>
      <c r="J183" s="19"/>
      <c r="K183" s="19"/>
      <c r="L183" s="19"/>
      <c r="M183" s="19"/>
    </row>
    <row r="184" spans="1:13" ht="12.75" customHeight="1">
      <c r="A184" s="19">
        <f t="shared" si="17"/>
        <v>8150</v>
      </c>
      <c r="B184" s="19">
        <f t="shared" si="12"/>
        <v>61.04612903225807</v>
      </c>
      <c r="C184" s="19">
        <f t="shared" si="13"/>
        <v>93.58170329670328</v>
      </c>
      <c r="D184" s="19">
        <f t="shared" si="14"/>
        <v>126.58394648829433</v>
      </c>
      <c r="E184" s="19">
        <f t="shared" si="15"/>
        <v>159.43549450549452</v>
      </c>
      <c r="F184" s="19">
        <f t="shared" si="16"/>
        <v>191.54149797570852</v>
      </c>
      <c r="H184" s="19"/>
      <c r="I184" s="18"/>
      <c r="J184" s="19"/>
      <c r="K184" s="19"/>
      <c r="L184" s="19"/>
      <c r="M184" s="19"/>
    </row>
    <row r="185" spans="1:13" ht="12.75" customHeight="1">
      <c r="A185" s="19">
        <f t="shared" si="17"/>
        <v>8200</v>
      </c>
      <c r="B185" s="19">
        <f t="shared" si="12"/>
        <v>61.42064516129032</v>
      </c>
      <c r="C185" s="19">
        <f t="shared" si="13"/>
        <v>94.15582417582418</v>
      </c>
      <c r="D185" s="19">
        <f t="shared" si="14"/>
        <v>127.36053511705684</v>
      </c>
      <c r="E185" s="19">
        <f t="shared" si="15"/>
        <v>160.41362637362639</v>
      </c>
      <c r="F185" s="19">
        <f t="shared" si="16"/>
        <v>192.71659919028343</v>
      </c>
      <c r="H185" s="19"/>
      <c r="I185" s="18"/>
      <c r="J185" s="19"/>
      <c r="K185" s="19"/>
      <c r="L185" s="19"/>
      <c r="M185" s="19"/>
    </row>
    <row r="186" spans="1:13" ht="12.75" customHeight="1">
      <c r="A186" s="19">
        <f t="shared" si="17"/>
        <v>8250</v>
      </c>
      <c r="B186" s="19">
        <f t="shared" si="12"/>
        <v>61.79516129032258</v>
      </c>
      <c r="C186" s="19">
        <f t="shared" si="13"/>
        <v>94.72994505494508</v>
      </c>
      <c r="D186" s="19">
        <f t="shared" si="14"/>
        <v>128.13712374581937</v>
      </c>
      <c r="E186" s="19">
        <f t="shared" si="15"/>
        <v>161.39175824175825</v>
      </c>
      <c r="F186" s="19">
        <f t="shared" si="16"/>
        <v>193.8917004048583</v>
      </c>
      <c r="H186" s="19"/>
      <c r="I186" s="18"/>
      <c r="J186" s="19"/>
      <c r="K186" s="19"/>
      <c r="L186" s="19"/>
      <c r="M186" s="19"/>
    </row>
    <row r="187" spans="1:13" ht="12.75" customHeight="1">
      <c r="A187" s="19">
        <f t="shared" si="17"/>
        <v>8300</v>
      </c>
      <c r="B187" s="19">
        <f t="shared" si="12"/>
        <v>62.16967741935484</v>
      </c>
      <c r="C187" s="19">
        <f t="shared" si="13"/>
        <v>95.30406593406592</v>
      </c>
      <c r="D187" s="19">
        <f t="shared" si="14"/>
        <v>128.91371237458193</v>
      </c>
      <c r="E187" s="19">
        <f t="shared" si="15"/>
        <v>162.36989010989012</v>
      </c>
      <c r="F187" s="19">
        <f t="shared" si="16"/>
        <v>195.0668016194332</v>
      </c>
      <c r="H187" s="19"/>
      <c r="I187" s="18"/>
      <c r="J187" s="19"/>
      <c r="K187" s="19"/>
      <c r="L187" s="19"/>
      <c r="M187" s="19"/>
    </row>
    <row r="188" spans="1:13" ht="12.75" customHeight="1">
      <c r="A188" s="19">
        <f t="shared" si="17"/>
        <v>8350</v>
      </c>
      <c r="B188" s="19">
        <f t="shared" si="12"/>
        <v>62.54419354838709</v>
      </c>
      <c r="C188" s="19">
        <f t="shared" si="13"/>
        <v>95.87818681318683</v>
      </c>
      <c r="D188" s="19">
        <f t="shared" si="14"/>
        <v>129.6903010033445</v>
      </c>
      <c r="E188" s="19">
        <f t="shared" si="15"/>
        <v>163.34802197802202</v>
      </c>
      <c r="F188" s="19">
        <f t="shared" si="16"/>
        <v>196.24190283400813</v>
      </c>
      <c r="H188" s="19"/>
      <c r="I188" s="18"/>
      <c r="J188" s="19"/>
      <c r="K188" s="19"/>
      <c r="L188" s="19"/>
      <c r="M188" s="19"/>
    </row>
    <row r="189" spans="1:13" ht="12.75" customHeight="1">
      <c r="A189" s="19">
        <f t="shared" si="17"/>
        <v>8400</v>
      </c>
      <c r="B189" s="19">
        <f t="shared" si="12"/>
        <v>62.918709677419365</v>
      </c>
      <c r="C189" s="19">
        <f t="shared" si="13"/>
        <v>96.45230769230771</v>
      </c>
      <c r="D189" s="19">
        <f t="shared" si="14"/>
        <v>130.466889632107</v>
      </c>
      <c r="E189" s="19">
        <f t="shared" si="15"/>
        <v>164.32615384615386</v>
      </c>
      <c r="F189" s="19">
        <f t="shared" si="16"/>
        <v>197.417004048583</v>
      </c>
      <c r="H189" s="19"/>
      <c r="I189" s="18"/>
      <c r="J189" s="19"/>
      <c r="K189" s="19"/>
      <c r="L189" s="19"/>
      <c r="M189" s="19"/>
    </row>
    <row r="190" spans="1:13" ht="12.75" customHeight="1">
      <c r="A190" s="19">
        <f t="shared" si="17"/>
        <v>8450</v>
      </c>
      <c r="B190" s="19">
        <f t="shared" si="12"/>
        <v>63.29322580645161</v>
      </c>
      <c r="C190" s="19">
        <f t="shared" si="13"/>
        <v>97.02642857142858</v>
      </c>
      <c r="D190" s="19">
        <f t="shared" si="14"/>
        <v>131.24347826086958</v>
      </c>
      <c r="E190" s="19">
        <f t="shared" si="15"/>
        <v>165.30428571428573</v>
      </c>
      <c r="F190" s="19">
        <f t="shared" si="16"/>
        <v>198.5921052631579</v>
      </c>
      <c r="H190" s="19"/>
      <c r="I190" s="18"/>
      <c r="J190" s="19"/>
      <c r="K190" s="19"/>
      <c r="L190" s="19"/>
      <c r="M190" s="19"/>
    </row>
    <row r="191" spans="1:13" ht="12.75" customHeight="1">
      <c r="A191" s="19">
        <f t="shared" si="17"/>
        <v>8500</v>
      </c>
      <c r="B191" s="19">
        <f t="shared" si="12"/>
        <v>63.66774193548388</v>
      </c>
      <c r="C191" s="19">
        <f t="shared" si="13"/>
        <v>97.60054945054945</v>
      </c>
      <c r="D191" s="19">
        <f t="shared" si="14"/>
        <v>132.0200668896321</v>
      </c>
      <c r="E191" s="19">
        <f t="shared" si="15"/>
        <v>166.28241758241757</v>
      </c>
      <c r="F191" s="19">
        <f t="shared" si="16"/>
        <v>199.7672064777328</v>
      </c>
      <c r="H191" s="19"/>
      <c r="I191" s="18"/>
      <c r="J191" s="19"/>
      <c r="K191" s="19"/>
      <c r="L191" s="19"/>
      <c r="M191" s="19"/>
    </row>
    <row r="192" spans="1:13" ht="12.75" customHeight="1">
      <c r="A192" s="19"/>
      <c r="B192" s="19"/>
      <c r="C192" s="19"/>
      <c r="D192" s="19"/>
      <c r="E192" s="19"/>
      <c r="F192" s="19"/>
      <c r="H192" s="19"/>
      <c r="I192" s="18"/>
      <c r="J192" s="19"/>
      <c r="K192" s="19"/>
      <c r="L192" s="19"/>
      <c r="M192" s="19"/>
    </row>
    <row r="193" spans="1:13" ht="12.75" customHeight="1">
      <c r="A193" s="17" t="s">
        <v>29</v>
      </c>
      <c r="B193" s="17"/>
      <c r="C193" s="17"/>
      <c r="D193" s="17"/>
      <c r="E193" s="17"/>
      <c r="F193" s="17"/>
      <c r="H193" s="19"/>
      <c r="I193" s="18"/>
      <c r="J193" s="19"/>
      <c r="K193" s="19"/>
      <c r="L193" s="19"/>
      <c r="M193" s="19"/>
    </row>
    <row r="194" spans="1:13" ht="12.75" customHeight="1">
      <c r="A194" s="12"/>
      <c r="B194" s="12"/>
      <c r="C194" s="12"/>
      <c r="D194" s="12"/>
      <c r="E194" s="12"/>
      <c r="F194" s="12"/>
      <c r="H194" s="18"/>
      <c r="I194" s="18"/>
      <c r="J194" s="18"/>
      <c r="K194" s="18"/>
      <c r="L194" s="18"/>
      <c r="M194" s="18"/>
    </row>
    <row r="195" spans="1:13" ht="12.75" customHeight="1">
      <c r="A195" s="7" t="s">
        <v>30</v>
      </c>
      <c r="B195" s="15">
        <v>8500</v>
      </c>
      <c r="C195" s="7" t="s">
        <v>31</v>
      </c>
      <c r="D195" s="15" t="s">
        <v>32</v>
      </c>
      <c r="E195" s="7"/>
      <c r="F195" s="12"/>
      <c r="H195" s="18"/>
      <c r="I195" s="18"/>
      <c r="J195" s="18"/>
      <c r="K195" s="18"/>
      <c r="L195" s="18"/>
      <c r="M195" s="18"/>
    </row>
    <row r="196" spans="1:13" s="23" customFormat="1" ht="12.75" customHeight="1">
      <c r="A196" s="22"/>
      <c r="B196" s="22"/>
      <c r="C196" s="22"/>
      <c r="D196" s="22"/>
      <c r="E196" s="22"/>
      <c r="H196" s="24"/>
      <c r="I196" s="24"/>
      <c r="J196" s="24"/>
      <c r="K196" s="24"/>
      <c r="L196" s="24"/>
      <c r="M196" s="24"/>
    </row>
    <row r="197" spans="1:13" s="23" customFormat="1" ht="12.75" customHeight="1">
      <c r="A197" s="22" t="s">
        <v>33</v>
      </c>
      <c r="D197" s="22" t="s">
        <v>34</v>
      </c>
      <c r="F197" s="22"/>
      <c r="H197" s="24"/>
      <c r="I197" s="24"/>
      <c r="J197" s="24"/>
      <c r="K197" s="24"/>
      <c r="L197" s="24"/>
      <c r="M197" s="24"/>
    </row>
    <row r="198" spans="1:13" s="23" customFormat="1" ht="12.75" customHeight="1">
      <c r="A198" s="22"/>
      <c r="C198" s="22"/>
      <c r="D198" s="22"/>
      <c r="E198" s="22"/>
      <c r="F198" s="22"/>
      <c r="H198" s="24"/>
      <c r="I198" s="24"/>
      <c r="J198" s="24"/>
      <c r="K198" s="24"/>
      <c r="L198" s="24"/>
      <c r="M198" s="24"/>
    </row>
    <row r="199" spans="1:13" s="23" customFormat="1" ht="12.75" customHeight="1">
      <c r="A199" s="22" t="s">
        <v>5</v>
      </c>
      <c r="B199" s="22" t="s">
        <v>35</v>
      </c>
      <c r="C199" s="22">
        <v>0</v>
      </c>
      <c r="D199" s="19">
        <f>C199*$F$5*$F$7*$F$13*$B$15*60/1000</f>
        <v>0</v>
      </c>
      <c r="H199" s="24"/>
      <c r="I199" s="24"/>
      <c r="J199" s="24"/>
      <c r="K199" s="24"/>
      <c r="L199" s="24"/>
      <c r="M199" s="24"/>
    </row>
    <row r="200" spans="1:13" s="23" customFormat="1" ht="12.75" customHeight="1">
      <c r="A200" s="22"/>
      <c r="B200" s="22" t="s">
        <v>36</v>
      </c>
      <c r="C200" s="22">
        <f>$B$195</f>
        <v>8500</v>
      </c>
      <c r="D200" s="19">
        <f>C200*$F$5*$F$7*$F$13*$B$15*60/1000</f>
        <v>63.66774193548388</v>
      </c>
      <c r="E200" s="22"/>
      <c r="F200" s="19"/>
      <c r="H200" s="24"/>
      <c r="I200" s="24"/>
      <c r="J200" s="24"/>
      <c r="K200" s="24"/>
      <c r="L200" s="24"/>
      <c r="M200" s="24"/>
    </row>
    <row r="201" spans="1:13" ht="12.75" customHeight="1">
      <c r="A201" s="22" t="s">
        <v>8</v>
      </c>
      <c r="B201" s="22" t="s">
        <v>35</v>
      </c>
      <c r="C201" s="19">
        <f>1000*$D$200/$F$5/$F$8/$F$13/$B$15/60</f>
        <v>5544.802867383512</v>
      </c>
      <c r="D201" s="19">
        <f>C201*$F$5*$F$8*$F$13*$B$15*60/1000</f>
        <v>63.66774193548388</v>
      </c>
      <c r="E201" s="13"/>
      <c r="F201" s="13"/>
      <c r="H201" s="18"/>
      <c r="I201" s="18"/>
      <c r="J201" s="18"/>
      <c r="K201" s="18"/>
      <c r="L201" s="18"/>
      <c r="M201" s="18"/>
    </row>
    <row r="202" spans="1:13" ht="12.75" customHeight="1">
      <c r="A202" s="22"/>
      <c r="B202" s="22" t="s">
        <v>36</v>
      </c>
      <c r="C202" s="22">
        <f>$B$195</f>
        <v>8500</v>
      </c>
      <c r="D202" s="19">
        <f>C202*$F$5*$F$8*$F$13*$B$15*60/1000</f>
        <v>97.60054945054945</v>
      </c>
      <c r="E202" s="22"/>
      <c r="F202" s="19"/>
      <c r="H202" s="18"/>
      <c r="I202" s="18"/>
      <c r="J202" s="18"/>
      <c r="K202" s="18"/>
      <c r="L202" s="18"/>
      <c r="M202" s="18"/>
    </row>
    <row r="203" spans="1:13" ht="12.75" customHeight="1">
      <c r="A203" s="19" t="s">
        <v>11</v>
      </c>
      <c r="B203" s="22" t="s">
        <v>35</v>
      </c>
      <c r="C203" s="19">
        <f>1000*$D$202/$F$5/$F$9/$F$13/$B$15/60</f>
        <v>6283.928571428571</v>
      </c>
      <c r="D203" s="19">
        <f>C203*$F$5*$F$9*$F$13*$B$15*60/1000</f>
        <v>97.60054945054942</v>
      </c>
      <c r="E203" s="22"/>
      <c r="F203" s="19"/>
      <c r="H203" s="18"/>
      <c r="I203" s="18"/>
      <c r="J203" s="18"/>
      <c r="K203" s="18"/>
      <c r="L203" s="18"/>
      <c r="M203" s="18"/>
    </row>
    <row r="204" spans="1:13" ht="12.75" customHeight="1">
      <c r="A204" s="19"/>
      <c r="B204" s="22" t="s">
        <v>36</v>
      </c>
      <c r="C204" s="22">
        <f>$B$195</f>
        <v>8500</v>
      </c>
      <c r="D204" s="19">
        <f>C204*$F$5*$F$9*$F$13*$B$15*60/1000</f>
        <v>132.0200668896321</v>
      </c>
      <c r="E204" s="13"/>
      <c r="F204" s="13"/>
      <c r="H204" s="18"/>
      <c r="I204" s="18"/>
      <c r="J204" s="18"/>
      <c r="K204" s="18"/>
      <c r="L204" s="18"/>
      <c r="M204" s="18"/>
    </row>
    <row r="205" spans="1:13" ht="12.75" customHeight="1">
      <c r="A205" s="19" t="s">
        <v>14</v>
      </c>
      <c r="B205" s="22" t="s">
        <v>35</v>
      </c>
      <c r="C205" s="19">
        <f>1000*$D$204/$F$5/$F$10/$F$13/$B$15/60</f>
        <v>6748.582230623818</v>
      </c>
      <c r="D205" s="19">
        <f>C205*$F$5*$F$10*$F$13*$B$15*60/1000</f>
        <v>132.0200668896321</v>
      </c>
      <c r="E205" s="22"/>
      <c r="F205" s="19"/>
      <c r="H205" s="18"/>
      <c r="I205" s="18"/>
      <c r="J205" s="18"/>
      <c r="K205" s="18"/>
      <c r="L205" s="18"/>
      <c r="M205" s="18"/>
    </row>
    <row r="206" spans="1:13" ht="12.75" customHeight="1">
      <c r="A206" s="19"/>
      <c r="B206" s="22" t="s">
        <v>36</v>
      </c>
      <c r="C206" s="22">
        <f>$B$195</f>
        <v>8500</v>
      </c>
      <c r="D206" s="19">
        <f>C206*$F$5*$F$10*$F$13*$B$15*60/1000</f>
        <v>166.28241758241757</v>
      </c>
      <c r="E206" s="13"/>
      <c r="F206" s="13"/>
      <c r="H206" s="18"/>
      <c r="I206" s="18"/>
      <c r="J206" s="18"/>
      <c r="K206" s="18"/>
      <c r="L206" s="18"/>
      <c r="M206" s="18"/>
    </row>
    <row r="207" spans="1:13" ht="12.75" customHeight="1">
      <c r="A207" s="19" t="s">
        <v>16</v>
      </c>
      <c r="B207" s="22" t="s">
        <v>35</v>
      </c>
      <c r="C207" s="19">
        <f>1000*$D$206/$F$5/$F$11/$F$13/$B$15/60</f>
        <v>7075.238095238094</v>
      </c>
      <c r="D207" s="19">
        <f>C207*$F$5*$F$11*$F$13*$B$15*60/1000</f>
        <v>166.28241758241754</v>
      </c>
      <c r="E207" s="22"/>
      <c r="F207" s="19"/>
      <c r="H207" s="18"/>
      <c r="I207" s="18"/>
      <c r="J207" s="18"/>
      <c r="K207" s="18"/>
      <c r="L207" s="18"/>
      <c r="M207" s="18"/>
    </row>
    <row r="208" spans="1:13" ht="12.75" customHeight="1">
      <c r="A208" s="13"/>
      <c r="B208" s="22" t="s">
        <v>36</v>
      </c>
      <c r="C208" s="22">
        <f>$B$195</f>
        <v>8500</v>
      </c>
      <c r="D208" s="19">
        <f>C208*$F$5*$F$11*$F$13*$B$15*60/1000</f>
        <v>199.7672064777328</v>
      </c>
      <c r="E208" s="13"/>
      <c r="F208" s="13"/>
      <c r="H208" s="18"/>
      <c r="I208" s="18"/>
      <c r="J208" s="18"/>
      <c r="K208" s="18"/>
      <c r="L208" s="18"/>
      <c r="M208" s="18"/>
    </row>
    <row r="209" spans="1:13" ht="12.75" customHeight="1">
      <c r="A209" s="18"/>
      <c r="B209" s="18"/>
      <c r="C209" s="18"/>
      <c r="D209" s="22"/>
      <c r="E209" s="19"/>
      <c r="F209" s="18"/>
      <c r="H209" s="18"/>
      <c r="I209" s="18"/>
      <c r="J209" s="18"/>
      <c r="K209" s="18"/>
      <c r="L209" s="18"/>
      <c r="M209" s="18"/>
    </row>
    <row r="210" spans="1:13" ht="12.75" customHeight="1">
      <c r="A210" s="19" t="s">
        <v>37</v>
      </c>
      <c r="B210" s="19" t="s">
        <v>38</v>
      </c>
      <c r="C210" s="19" t="s">
        <v>34</v>
      </c>
      <c r="D210" s="18"/>
      <c r="E210" s="18"/>
      <c r="F210" s="18"/>
      <c r="H210" s="18"/>
      <c r="I210" s="18"/>
      <c r="J210" s="18"/>
      <c r="K210" s="18"/>
      <c r="L210" s="18"/>
      <c r="M210" s="18"/>
    </row>
    <row r="211" spans="1:13" ht="12.75" customHeight="1">
      <c r="A211" s="18"/>
      <c r="B211" s="19">
        <f>C202</f>
        <v>8500</v>
      </c>
      <c r="C211" s="19">
        <f>D202</f>
        <v>97.60054945054945</v>
      </c>
      <c r="D211" s="18"/>
      <c r="E211" s="18"/>
      <c r="F211" s="18"/>
      <c r="H211" s="18"/>
      <c r="I211" s="18"/>
      <c r="J211" s="18"/>
      <c r="K211" s="18"/>
      <c r="L211" s="18"/>
      <c r="M211" s="18"/>
    </row>
    <row r="212" spans="1:13" ht="12.75" customHeight="1">
      <c r="A212" s="18"/>
      <c r="B212" s="19">
        <f aca="true" t="shared" si="18" ref="B212:C214">C203</f>
        <v>6283.928571428571</v>
      </c>
      <c r="C212" s="19">
        <f t="shared" si="18"/>
        <v>97.60054945054942</v>
      </c>
      <c r="D212" s="18"/>
      <c r="E212" s="18"/>
      <c r="F212" s="18"/>
      <c r="H212" s="18"/>
      <c r="I212" s="18"/>
      <c r="J212" s="18"/>
      <c r="K212" s="18"/>
      <c r="L212" s="18"/>
      <c r="M212" s="18"/>
    </row>
    <row r="213" spans="1:13" ht="12.75" customHeight="1">
      <c r="A213" s="18"/>
      <c r="B213" s="19">
        <f t="shared" si="18"/>
        <v>8500</v>
      </c>
      <c r="C213" s="19">
        <f t="shared" si="18"/>
        <v>132.0200668896321</v>
      </c>
      <c r="D213" s="18"/>
      <c r="E213" s="18"/>
      <c r="F213" s="18"/>
      <c r="H213" s="18"/>
      <c r="I213" s="18"/>
      <c r="J213" s="18"/>
      <c r="K213" s="18"/>
      <c r="L213" s="18"/>
      <c r="M213" s="18"/>
    </row>
    <row r="214" spans="1:13" ht="12.75" customHeight="1">
      <c r="A214" s="18"/>
      <c r="B214" s="19">
        <f t="shared" si="18"/>
        <v>6748.582230623818</v>
      </c>
      <c r="C214" s="19">
        <f t="shared" si="18"/>
        <v>132.0200668896321</v>
      </c>
      <c r="D214" s="18"/>
      <c r="E214" s="18"/>
      <c r="F214" s="18"/>
      <c r="H214" s="18"/>
      <c r="I214" s="18"/>
      <c r="J214" s="18"/>
      <c r="K214" s="18"/>
      <c r="L214" s="18"/>
      <c r="M214" s="18"/>
    </row>
    <row r="215" spans="1:13" ht="12.75" customHeight="1">
      <c r="A215" s="18"/>
      <c r="B215" s="18"/>
      <c r="C215" s="18"/>
      <c r="D215" s="18"/>
      <c r="E215" s="18"/>
      <c r="F215" s="18"/>
      <c r="H215" s="18"/>
      <c r="I215" s="18"/>
      <c r="J215" s="18"/>
      <c r="K215" s="18"/>
      <c r="L215" s="18"/>
      <c r="M215" s="18"/>
    </row>
    <row r="216" spans="1:13" ht="12.75" customHeight="1">
      <c r="A216" s="18"/>
      <c r="B216" s="18"/>
      <c r="C216" s="18"/>
      <c r="D216" s="18"/>
      <c r="E216" s="18"/>
      <c r="F216" s="18"/>
      <c r="H216" s="18"/>
      <c r="I216" s="18"/>
      <c r="J216" s="18"/>
      <c r="K216" s="18"/>
      <c r="L216" s="18"/>
      <c r="M216" s="18"/>
    </row>
    <row r="217" spans="1:13" ht="12.75" customHeight="1">
      <c r="A217" s="18"/>
      <c r="B217" s="18"/>
      <c r="C217" s="18"/>
      <c r="D217" s="18"/>
      <c r="E217" s="18"/>
      <c r="F217" s="18"/>
      <c r="H217" s="18"/>
      <c r="I217" s="18"/>
      <c r="J217" s="18"/>
      <c r="K217" s="18"/>
      <c r="L217" s="18"/>
      <c r="M217" s="18"/>
    </row>
    <row r="218" spans="1:13" ht="12.75" customHeight="1">
      <c r="A218" s="18"/>
      <c r="B218" s="18"/>
      <c r="C218" s="18"/>
      <c r="D218" s="18"/>
      <c r="E218" s="18"/>
      <c r="F218" s="18"/>
      <c r="H218" s="18"/>
      <c r="I218" s="18"/>
      <c r="J218" s="18"/>
      <c r="K218" s="18"/>
      <c r="L218" s="18"/>
      <c r="M218" s="18"/>
    </row>
    <row r="219" spans="1:13" ht="12.75" customHeight="1">
      <c r="A219" s="18"/>
      <c r="B219" s="18"/>
      <c r="C219" s="18"/>
      <c r="D219" s="18"/>
      <c r="E219" s="18"/>
      <c r="F219" s="18"/>
      <c r="H219" s="18"/>
      <c r="I219" s="18"/>
      <c r="J219" s="18"/>
      <c r="K219" s="18"/>
      <c r="L219" s="18"/>
      <c r="M219" s="18"/>
    </row>
    <row r="220" spans="1:13" ht="12.75" customHeight="1">
      <c r="A220" s="18"/>
      <c r="B220" s="18"/>
      <c r="C220" s="18"/>
      <c r="D220" s="18"/>
      <c r="E220" s="18"/>
      <c r="F220" s="18"/>
      <c r="H220" s="18"/>
      <c r="I220" s="18"/>
      <c r="J220" s="18"/>
      <c r="K220" s="18"/>
      <c r="L220" s="18"/>
      <c r="M220" s="18"/>
    </row>
    <row r="221" spans="1:13" ht="12.75" customHeight="1">
      <c r="A221" s="18"/>
      <c r="B221" s="18"/>
      <c r="C221" s="18"/>
      <c r="D221" s="18"/>
      <c r="E221" s="18"/>
      <c r="F221" s="18"/>
      <c r="H221" s="18"/>
      <c r="I221" s="18"/>
      <c r="J221" s="18"/>
      <c r="K221" s="18"/>
      <c r="L221" s="18"/>
      <c r="M221" s="18"/>
    </row>
    <row r="222" spans="1:13" ht="12.75" customHeight="1">
      <c r="A222" s="18"/>
      <c r="B222" s="18"/>
      <c r="C222" s="18"/>
      <c r="D222" s="18"/>
      <c r="E222" s="18"/>
      <c r="F222" s="18"/>
      <c r="H222" s="18"/>
      <c r="I222" s="18"/>
      <c r="J222" s="18"/>
      <c r="K222" s="18"/>
      <c r="L222" s="18"/>
      <c r="M222" s="18"/>
    </row>
    <row r="223" spans="1:13" ht="12.75" customHeight="1">
      <c r="A223" s="18"/>
      <c r="B223" s="18"/>
      <c r="C223" s="18"/>
      <c r="D223" s="18"/>
      <c r="E223" s="18"/>
      <c r="F223" s="18"/>
      <c r="H223" s="18"/>
      <c r="I223" s="18"/>
      <c r="J223" s="18"/>
      <c r="K223" s="18"/>
      <c r="L223" s="18"/>
      <c r="M223" s="18"/>
    </row>
    <row r="224" spans="1:13" ht="12.75" customHeight="1">
      <c r="A224" s="18"/>
      <c r="B224" s="18"/>
      <c r="C224" s="18"/>
      <c r="D224" s="18"/>
      <c r="E224" s="18"/>
      <c r="F224" s="18"/>
      <c r="H224" s="18"/>
      <c r="I224" s="18"/>
      <c r="J224" s="18"/>
      <c r="K224" s="18"/>
      <c r="L224" s="18"/>
      <c r="M224" s="18"/>
    </row>
    <row r="225" spans="1:13" ht="12.75" customHeight="1">
      <c r="A225" s="18"/>
      <c r="B225" s="18"/>
      <c r="C225" s="18"/>
      <c r="D225" s="18"/>
      <c r="E225" s="18"/>
      <c r="F225" s="18"/>
      <c r="H225" s="18"/>
      <c r="I225" s="18"/>
      <c r="J225" s="18"/>
      <c r="K225" s="18"/>
      <c r="L225" s="18"/>
      <c r="M225" s="18"/>
    </row>
    <row r="226" spans="1:13" ht="12.75" customHeight="1">
      <c r="A226" s="18"/>
      <c r="B226" s="18"/>
      <c r="C226" s="18"/>
      <c r="D226" s="18"/>
      <c r="E226" s="18"/>
      <c r="F226" s="18"/>
      <c r="H226" s="18"/>
      <c r="J226" s="18"/>
      <c r="K226" s="18"/>
      <c r="L226" s="18"/>
      <c r="M226" s="18"/>
    </row>
    <row r="227" spans="1:13" ht="12.75" customHeight="1">
      <c r="A227" s="18"/>
      <c r="B227" s="13"/>
      <c r="C227" s="13"/>
      <c r="D227" s="13"/>
      <c r="E227" s="13"/>
      <c r="F227" s="13"/>
      <c r="H227" s="18"/>
      <c r="J227" s="18"/>
      <c r="K227" s="18"/>
      <c r="L227" s="18"/>
      <c r="M227" s="18"/>
    </row>
    <row r="228" spans="1:13" ht="12.75" customHeight="1">
      <c r="A228" s="18"/>
      <c r="B228" s="13"/>
      <c r="C228" s="13"/>
      <c r="D228" s="13"/>
      <c r="E228" s="13"/>
      <c r="F228" s="13"/>
      <c r="H228" s="18"/>
      <c r="J228" s="18"/>
      <c r="K228" s="18"/>
      <c r="L228" s="18"/>
      <c r="M228" s="18"/>
    </row>
    <row r="229" spans="1:13" ht="12.75" customHeight="1">
      <c r="A229" s="18"/>
      <c r="B229" s="13"/>
      <c r="C229" s="13"/>
      <c r="D229" s="13"/>
      <c r="E229" s="13"/>
      <c r="F229" s="13"/>
      <c r="H229" s="18"/>
      <c r="J229" s="18"/>
      <c r="K229" s="18"/>
      <c r="L229" s="18"/>
      <c r="M229" s="18"/>
    </row>
    <row r="230" spans="1:13" ht="12.75" customHeight="1">
      <c r="A230" s="18"/>
      <c r="B230" s="13"/>
      <c r="C230" s="13"/>
      <c r="D230" s="13"/>
      <c r="E230" s="13"/>
      <c r="F230" s="13"/>
      <c r="H230" s="18"/>
      <c r="J230" s="18"/>
      <c r="K230" s="18"/>
      <c r="L230" s="18"/>
      <c r="M230" s="18"/>
    </row>
    <row r="231" spans="1:13" ht="12.75" customHeight="1">
      <c r="A231" s="18"/>
      <c r="B231" s="13"/>
      <c r="C231" s="13"/>
      <c r="D231" s="13"/>
      <c r="E231" s="13"/>
      <c r="F231" s="13"/>
      <c r="H231" s="18"/>
      <c r="J231" s="18"/>
      <c r="K231" s="18"/>
      <c r="L231" s="18"/>
      <c r="M231" s="18"/>
    </row>
    <row r="232" spans="1:13" ht="12.75" customHeight="1">
      <c r="A232" s="18"/>
      <c r="B232" s="13"/>
      <c r="C232" s="13"/>
      <c r="D232" s="13"/>
      <c r="E232" s="13"/>
      <c r="F232" s="13"/>
      <c r="H232" s="18"/>
      <c r="J232" s="18"/>
      <c r="K232" s="18"/>
      <c r="L232" s="18"/>
      <c r="M232" s="18"/>
    </row>
    <row r="233" spans="1:13" ht="12.75" customHeight="1">
      <c r="A233" s="18"/>
      <c r="B233" s="13"/>
      <c r="C233" s="13"/>
      <c r="D233" s="13"/>
      <c r="E233" s="13"/>
      <c r="F233" s="13"/>
      <c r="H233" s="18"/>
      <c r="J233" s="18"/>
      <c r="K233" s="18"/>
      <c r="L233" s="18"/>
      <c r="M233" s="18"/>
    </row>
    <row r="234" spans="1:13" ht="12.75" customHeight="1">
      <c r="A234" s="18"/>
      <c r="B234" s="13"/>
      <c r="C234" s="13"/>
      <c r="D234" s="13"/>
      <c r="E234" s="13"/>
      <c r="F234" s="13"/>
      <c r="H234" s="18"/>
      <c r="J234" s="18"/>
      <c r="K234" s="18"/>
      <c r="L234" s="18"/>
      <c r="M234" s="18"/>
    </row>
    <row r="235" spans="1:13" ht="12.75" customHeight="1">
      <c r="A235" s="18"/>
      <c r="B235" s="13"/>
      <c r="C235" s="13"/>
      <c r="D235" s="13"/>
      <c r="E235" s="13"/>
      <c r="F235" s="13"/>
      <c r="H235" s="18"/>
      <c r="J235" s="18"/>
      <c r="K235" s="18"/>
      <c r="L235" s="18"/>
      <c r="M235" s="18"/>
    </row>
    <row r="236" spans="1:13" ht="12.75" customHeight="1">
      <c r="A236" s="18"/>
      <c r="B236" s="13"/>
      <c r="C236" s="13"/>
      <c r="D236" s="13"/>
      <c r="E236" s="13"/>
      <c r="F236" s="13"/>
      <c r="H236" s="18"/>
      <c r="J236" s="18"/>
      <c r="K236" s="18"/>
      <c r="L236" s="18"/>
      <c r="M236" s="18"/>
    </row>
    <row r="237" spans="1:13" ht="12.75" customHeight="1">
      <c r="A237" s="18"/>
      <c r="B237" s="13"/>
      <c r="C237" s="13"/>
      <c r="D237" s="13"/>
      <c r="E237" s="13"/>
      <c r="F237" s="13"/>
      <c r="H237" s="18"/>
      <c r="J237" s="18"/>
      <c r="K237" s="18"/>
      <c r="L237" s="18"/>
      <c r="M237" s="18"/>
    </row>
    <row r="238" spans="1:13" ht="12.75" customHeight="1">
      <c r="A238" s="18"/>
      <c r="B238" s="13"/>
      <c r="C238" s="13"/>
      <c r="D238" s="13"/>
      <c r="E238" s="13"/>
      <c r="F238" s="13"/>
      <c r="H238" s="18"/>
      <c r="J238" s="18"/>
      <c r="K238" s="18"/>
      <c r="L238" s="18"/>
      <c r="M238" s="18"/>
    </row>
    <row r="239" spans="1:13" ht="12.75" customHeight="1">
      <c r="A239" s="18"/>
      <c r="B239" s="13"/>
      <c r="C239" s="13"/>
      <c r="D239" s="13"/>
      <c r="E239" s="13"/>
      <c r="F239" s="13"/>
      <c r="H239" s="18"/>
      <c r="J239" s="18"/>
      <c r="K239" s="18"/>
      <c r="L239" s="18"/>
      <c r="M239" s="18"/>
    </row>
    <row r="240" spans="1:13" ht="12.75" customHeight="1">
      <c r="A240" s="18"/>
      <c r="B240" s="13"/>
      <c r="C240" s="13"/>
      <c r="D240" s="13"/>
      <c r="E240" s="13"/>
      <c r="F240" s="13"/>
      <c r="H240" s="18"/>
      <c r="J240" s="18"/>
      <c r="K240" s="18"/>
      <c r="L240" s="18"/>
      <c r="M240" s="18"/>
    </row>
    <row r="241" spans="1:13" ht="12.75" customHeight="1">
      <c r="A241" s="18"/>
      <c r="B241" s="13"/>
      <c r="C241" s="13"/>
      <c r="D241" s="13"/>
      <c r="E241" s="13"/>
      <c r="F241" s="13"/>
      <c r="H241" s="18"/>
      <c r="J241" s="18"/>
      <c r="K241" s="18"/>
      <c r="L241" s="18"/>
      <c r="M241" s="18"/>
    </row>
    <row r="242" spans="1:13" ht="12.75" customHeight="1">
      <c r="A242" s="18"/>
      <c r="B242" s="13"/>
      <c r="C242" s="13"/>
      <c r="D242" s="13"/>
      <c r="E242" s="13"/>
      <c r="F242" s="13"/>
      <c r="H242" s="18"/>
      <c r="J242" s="18"/>
      <c r="K242" s="18"/>
      <c r="L242" s="18"/>
      <c r="M242" s="18"/>
    </row>
    <row r="243" spans="1:13" ht="12.75" customHeight="1">
      <c r="A243" s="18"/>
      <c r="B243" s="13"/>
      <c r="C243" s="13"/>
      <c r="D243" s="13"/>
      <c r="E243" s="13"/>
      <c r="F243" s="13"/>
      <c r="H243" s="18"/>
      <c r="J243" s="18"/>
      <c r="K243" s="18"/>
      <c r="L243" s="18"/>
      <c r="M243" s="18"/>
    </row>
    <row r="244" spans="1:13" ht="12.75" customHeight="1">
      <c r="A244" s="18"/>
      <c r="B244" s="13"/>
      <c r="C244" s="13"/>
      <c r="D244" s="13"/>
      <c r="E244" s="13"/>
      <c r="F244" s="13"/>
      <c r="H244" s="18"/>
      <c r="J244" s="18"/>
      <c r="K244" s="18"/>
      <c r="L244" s="18"/>
      <c r="M244" s="18"/>
    </row>
    <row r="245" spans="1:13" ht="12.75" customHeight="1">
      <c r="A245" s="18"/>
      <c r="B245" s="13"/>
      <c r="C245" s="13"/>
      <c r="D245" s="13"/>
      <c r="E245" s="13"/>
      <c r="F245" s="13"/>
      <c r="H245" s="18"/>
      <c r="J245" s="18"/>
      <c r="K245" s="18"/>
      <c r="L245" s="18"/>
      <c r="M245" s="18"/>
    </row>
    <row r="246" spans="1:13" ht="12.75" customHeight="1">
      <c r="A246" s="18"/>
      <c r="B246" s="13"/>
      <c r="C246" s="13"/>
      <c r="D246" s="13"/>
      <c r="E246" s="13"/>
      <c r="F246" s="13"/>
      <c r="H246" s="18"/>
      <c r="J246" s="18"/>
      <c r="K246" s="18"/>
      <c r="L246" s="18"/>
      <c r="M246" s="18"/>
    </row>
    <row r="247" spans="1:13" ht="12.75" customHeight="1">
      <c r="A247" s="18"/>
      <c r="B247" s="13"/>
      <c r="C247" s="13"/>
      <c r="D247" s="13"/>
      <c r="E247" s="13"/>
      <c r="F247" s="13"/>
      <c r="H247" s="18"/>
      <c r="J247" s="18"/>
      <c r="K247" s="18"/>
      <c r="L247" s="18"/>
      <c r="M247" s="18"/>
    </row>
    <row r="248" spans="1:13" ht="12.75" customHeight="1">
      <c r="A248" s="18"/>
      <c r="B248" s="13"/>
      <c r="C248" s="13"/>
      <c r="D248" s="13"/>
      <c r="E248" s="13"/>
      <c r="F248" s="13"/>
      <c r="H248" s="18"/>
      <c r="J248" s="18"/>
      <c r="K248" s="18"/>
      <c r="L248" s="18"/>
      <c r="M248" s="18"/>
    </row>
    <row r="249" spans="1:13" ht="12.75" customHeight="1">
      <c r="A249" s="18"/>
      <c r="B249" s="13"/>
      <c r="C249" s="13"/>
      <c r="D249" s="13"/>
      <c r="E249" s="13"/>
      <c r="F249" s="13"/>
      <c r="H249" s="18"/>
      <c r="J249" s="18"/>
      <c r="K249" s="18"/>
      <c r="L249" s="18"/>
      <c r="M249" s="18"/>
    </row>
    <row r="250" spans="1:13" ht="12.75" customHeight="1">
      <c r="A250" s="18"/>
      <c r="B250" s="13"/>
      <c r="C250" s="13"/>
      <c r="D250" s="13"/>
      <c r="E250" s="13"/>
      <c r="F250" s="13"/>
      <c r="H250" s="18"/>
      <c r="J250" s="18"/>
      <c r="K250" s="18"/>
      <c r="L250" s="18"/>
      <c r="M250" s="18"/>
    </row>
    <row r="251" spans="1:8" ht="12.75" customHeight="1">
      <c r="A251" s="18"/>
      <c r="B251" s="13"/>
      <c r="C251" s="13"/>
      <c r="D251" s="13"/>
      <c r="E251" s="13"/>
      <c r="F251" s="13"/>
      <c r="H251" s="18"/>
    </row>
    <row r="252" spans="1:8" ht="12.75" customHeight="1">
      <c r="A252" s="18"/>
      <c r="B252" s="13"/>
      <c r="C252" s="13"/>
      <c r="D252" s="13"/>
      <c r="E252" s="13"/>
      <c r="F252" s="13"/>
      <c r="H252" s="18"/>
    </row>
    <row r="253" spans="1:8" ht="12.75" customHeight="1">
      <c r="A253" s="18"/>
      <c r="B253" s="13"/>
      <c r="C253" s="13"/>
      <c r="D253" s="13"/>
      <c r="E253" s="13"/>
      <c r="F253" s="13"/>
      <c r="H253" s="18"/>
    </row>
    <row r="254" spans="1:8" ht="12.75" customHeight="1">
      <c r="A254" s="18"/>
      <c r="B254" s="13"/>
      <c r="C254" s="13"/>
      <c r="D254" s="13"/>
      <c r="E254" s="13"/>
      <c r="F254" s="13"/>
      <c r="H254" s="18"/>
    </row>
    <row r="255" spans="1:8" ht="12.75" customHeight="1">
      <c r="A255" s="18"/>
      <c r="B255" s="13"/>
      <c r="C255" s="13"/>
      <c r="D255" s="13"/>
      <c r="E255" s="13"/>
      <c r="F255" s="13"/>
      <c r="H255" s="18"/>
    </row>
    <row r="256" spans="1:8" ht="12.75" customHeight="1">
      <c r="A256" s="18"/>
      <c r="B256" s="13"/>
      <c r="C256" s="13"/>
      <c r="D256" s="13"/>
      <c r="E256" s="13"/>
      <c r="F256" s="13"/>
      <c r="H256" s="18"/>
    </row>
    <row r="257" spans="1:8" ht="12.75" customHeight="1">
      <c r="A257" s="18"/>
      <c r="B257" s="13"/>
      <c r="C257" s="13"/>
      <c r="D257" s="13"/>
      <c r="E257" s="13"/>
      <c r="F257" s="13"/>
      <c r="H257" s="18"/>
    </row>
    <row r="258" spans="1:13" ht="12.75" customHeight="1">
      <c r="A258" s="18"/>
      <c r="B258" s="13"/>
      <c r="C258" s="13"/>
      <c r="D258" s="13"/>
      <c r="E258" s="13"/>
      <c r="F258" s="13"/>
      <c r="H258" s="18"/>
      <c r="I258" s="18"/>
      <c r="J258" s="18"/>
      <c r="K258" s="18"/>
      <c r="L258" s="18"/>
      <c r="M258" s="18"/>
    </row>
    <row r="259" spans="1:13" ht="12.75" customHeight="1">
      <c r="A259" s="18"/>
      <c r="B259" s="13"/>
      <c r="C259" s="13"/>
      <c r="D259" s="13"/>
      <c r="E259" s="13"/>
      <c r="F259" s="13"/>
      <c r="H259" s="18"/>
      <c r="I259" s="18"/>
      <c r="J259" s="18"/>
      <c r="K259" s="18"/>
      <c r="L259" s="18"/>
      <c r="M259" s="18"/>
    </row>
    <row r="260" spans="1:13" ht="12.75" customHeight="1">
      <c r="A260" s="18"/>
      <c r="B260" s="13"/>
      <c r="C260" s="13"/>
      <c r="D260" s="13"/>
      <c r="E260" s="13"/>
      <c r="F260" s="13"/>
      <c r="H260" s="18"/>
      <c r="I260" s="18"/>
      <c r="J260" s="18"/>
      <c r="K260" s="18"/>
      <c r="L260" s="18"/>
      <c r="M260" s="18"/>
    </row>
    <row r="261" spans="1:13" ht="12.75" customHeight="1">
      <c r="A261" s="18"/>
      <c r="B261" s="13"/>
      <c r="C261" s="13"/>
      <c r="D261" s="13"/>
      <c r="E261" s="13"/>
      <c r="F261" s="13"/>
      <c r="H261" s="18"/>
      <c r="I261" s="18"/>
      <c r="J261" s="18"/>
      <c r="K261" s="18"/>
      <c r="L261" s="18"/>
      <c r="M261" s="18"/>
    </row>
    <row r="262" spans="1:13" ht="12.75" customHeight="1">
      <c r="A262" s="18"/>
      <c r="B262" s="13"/>
      <c r="C262" s="13"/>
      <c r="D262" s="13"/>
      <c r="E262" s="13"/>
      <c r="F262" s="13"/>
      <c r="H262" s="18"/>
      <c r="I262" s="18"/>
      <c r="J262" s="18"/>
      <c r="K262" s="18"/>
      <c r="L262" s="18"/>
      <c r="M262" s="18"/>
    </row>
    <row r="263" spans="1:13" ht="12.75" customHeight="1">
      <c r="A263" s="18"/>
      <c r="B263" s="13"/>
      <c r="C263" s="13"/>
      <c r="D263" s="13"/>
      <c r="E263" s="13"/>
      <c r="F263" s="13"/>
      <c r="H263" s="18"/>
      <c r="I263" s="18"/>
      <c r="J263" s="18"/>
      <c r="K263" s="18"/>
      <c r="L263" s="18"/>
      <c r="M263" s="18"/>
    </row>
    <row r="264" spans="1:13" ht="12.75" customHeight="1">
      <c r="A264" s="18"/>
      <c r="B264" s="13"/>
      <c r="C264" s="13"/>
      <c r="D264" s="13"/>
      <c r="E264" s="13"/>
      <c r="F264" s="13"/>
      <c r="H264" s="18"/>
      <c r="I264" s="18"/>
      <c r="J264" s="18"/>
      <c r="K264" s="18"/>
      <c r="L264" s="18"/>
      <c r="M264" s="18"/>
    </row>
    <row r="265" spans="1:13" ht="12.75" customHeight="1">
      <c r="A265" s="18"/>
      <c r="B265" s="13"/>
      <c r="C265" s="13"/>
      <c r="D265" s="13"/>
      <c r="E265" s="13"/>
      <c r="F265" s="13"/>
      <c r="H265" s="18"/>
      <c r="I265" s="18"/>
      <c r="J265" s="18"/>
      <c r="K265" s="18"/>
      <c r="L265" s="18"/>
      <c r="M265" s="18"/>
    </row>
    <row r="266" spans="1:13" ht="12.75" customHeight="1">
      <c r="A266" s="18"/>
      <c r="B266" s="13"/>
      <c r="C266" s="13"/>
      <c r="D266" s="13"/>
      <c r="E266" s="13"/>
      <c r="F266" s="13"/>
      <c r="H266" s="18"/>
      <c r="I266" s="18"/>
      <c r="J266" s="18"/>
      <c r="K266" s="18"/>
      <c r="L266" s="18"/>
      <c r="M266" s="18"/>
    </row>
    <row r="267" spans="1:13" ht="12.75" customHeight="1">
      <c r="A267" s="18"/>
      <c r="B267" s="13"/>
      <c r="C267" s="13"/>
      <c r="D267" s="13"/>
      <c r="E267" s="13"/>
      <c r="F267" s="13"/>
      <c r="H267" s="18"/>
      <c r="I267" s="18"/>
      <c r="J267" s="18"/>
      <c r="K267" s="18"/>
      <c r="L267" s="18"/>
      <c r="M267" s="18"/>
    </row>
    <row r="268" spans="1:13" ht="12.75" customHeight="1">
      <c r="A268" s="18"/>
      <c r="B268" s="13"/>
      <c r="C268" s="13"/>
      <c r="D268" s="13"/>
      <c r="E268" s="13"/>
      <c r="F268" s="13"/>
      <c r="H268" s="18"/>
      <c r="I268" s="18"/>
      <c r="J268" s="18"/>
      <c r="K268" s="18"/>
      <c r="L268" s="18"/>
      <c r="M268" s="18"/>
    </row>
    <row r="269" spans="1:13" ht="12.75" customHeight="1">
      <c r="A269" s="18"/>
      <c r="B269" s="13"/>
      <c r="C269" s="13"/>
      <c r="D269" s="13"/>
      <c r="E269" s="13"/>
      <c r="F269" s="13"/>
      <c r="H269" s="18"/>
      <c r="I269" s="18"/>
      <c r="J269" s="18"/>
      <c r="K269" s="18"/>
      <c r="L269" s="18"/>
      <c r="M269" s="18"/>
    </row>
    <row r="270" spans="1:13" ht="12.75" customHeight="1">
      <c r="A270" s="18"/>
      <c r="B270" s="13"/>
      <c r="C270" s="13"/>
      <c r="D270" s="13"/>
      <c r="E270" s="13"/>
      <c r="F270" s="13"/>
      <c r="H270" s="18"/>
      <c r="I270" s="18"/>
      <c r="J270" s="18"/>
      <c r="K270" s="18"/>
      <c r="L270" s="18"/>
      <c r="M270" s="18"/>
    </row>
    <row r="271" spans="1:13" ht="12.75" customHeight="1">
      <c r="A271" s="18"/>
      <c r="B271" s="13"/>
      <c r="C271" s="13"/>
      <c r="D271" s="13"/>
      <c r="E271" s="13"/>
      <c r="F271" s="13"/>
      <c r="H271" s="18"/>
      <c r="I271" s="18"/>
      <c r="J271" s="18"/>
      <c r="K271" s="18"/>
      <c r="L271" s="18"/>
      <c r="M271" s="18"/>
    </row>
    <row r="272" spans="1:13" ht="12.75" customHeight="1">
      <c r="A272" s="18"/>
      <c r="B272" s="13"/>
      <c r="C272" s="13"/>
      <c r="D272" s="13"/>
      <c r="E272" s="13"/>
      <c r="F272" s="13"/>
      <c r="H272" s="18"/>
      <c r="I272" s="18"/>
      <c r="J272" s="18"/>
      <c r="K272" s="18"/>
      <c r="L272" s="18"/>
      <c r="M272" s="18"/>
    </row>
    <row r="273" spans="1:13" ht="12.75" customHeight="1">
      <c r="A273" s="18"/>
      <c r="B273" s="13"/>
      <c r="C273" s="13"/>
      <c r="D273" s="13"/>
      <c r="E273" s="13"/>
      <c r="F273" s="13"/>
      <c r="H273" s="18"/>
      <c r="I273" s="18"/>
      <c r="J273" s="18"/>
      <c r="K273" s="18"/>
      <c r="L273" s="18"/>
      <c r="M273" s="18"/>
    </row>
    <row r="274" spans="1:13" ht="12.75" customHeight="1">
      <c r="A274" s="18"/>
      <c r="B274" s="13"/>
      <c r="C274" s="13"/>
      <c r="D274" s="13"/>
      <c r="E274" s="13"/>
      <c r="F274" s="13"/>
      <c r="H274" s="18"/>
      <c r="I274" s="18"/>
      <c r="J274" s="18"/>
      <c r="K274" s="18"/>
      <c r="L274" s="18"/>
      <c r="M274" s="18"/>
    </row>
    <row r="275" spans="1:13" ht="12.75" customHeight="1">
      <c r="A275" s="18"/>
      <c r="B275" s="13"/>
      <c r="C275" s="13"/>
      <c r="D275" s="13"/>
      <c r="E275" s="13"/>
      <c r="F275" s="13"/>
      <c r="H275" s="18"/>
      <c r="I275" s="18"/>
      <c r="J275" s="18"/>
      <c r="K275" s="18"/>
      <c r="L275" s="18"/>
      <c r="M275" s="18"/>
    </row>
    <row r="276" spans="1:13" ht="12.75" customHeight="1">
      <c r="A276" s="18"/>
      <c r="B276" s="13"/>
      <c r="C276" s="13"/>
      <c r="D276" s="13"/>
      <c r="E276" s="13"/>
      <c r="F276" s="13"/>
      <c r="H276" s="18"/>
      <c r="I276" s="18"/>
      <c r="J276" s="18"/>
      <c r="K276" s="18"/>
      <c r="L276" s="18"/>
      <c r="M276" s="18"/>
    </row>
    <row r="277" spans="1:13" ht="12.75" customHeight="1">
      <c r="A277" s="18"/>
      <c r="B277" s="13"/>
      <c r="C277" s="13"/>
      <c r="D277" s="13"/>
      <c r="E277" s="13"/>
      <c r="F277" s="13"/>
      <c r="H277" s="18"/>
      <c r="I277" s="18"/>
      <c r="J277" s="18"/>
      <c r="K277" s="18"/>
      <c r="L277" s="18"/>
      <c r="M277" s="18"/>
    </row>
    <row r="278" spans="1:13" ht="12.75" customHeight="1">
      <c r="A278" s="18"/>
      <c r="B278" s="13"/>
      <c r="C278" s="13"/>
      <c r="D278" s="13"/>
      <c r="E278" s="13"/>
      <c r="F278" s="13"/>
      <c r="H278" s="18"/>
      <c r="I278" s="18"/>
      <c r="J278" s="18"/>
      <c r="K278" s="18"/>
      <c r="L278" s="18"/>
      <c r="M278" s="18"/>
    </row>
    <row r="279" spans="1:13" ht="12.75" customHeight="1">
      <c r="A279" s="18"/>
      <c r="B279" s="13"/>
      <c r="C279" s="13"/>
      <c r="D279" s="13"/>
      <c r="E279" s="13"/>
      <c r="F279" s="13"/>
      <c r="H279" s="18"/>
      <c r="I279" s="18"/>
      <c r="J279" s="18"/>
      <c r="K279" s="18"/>
      <c r="L279" s="18"/>
      <c r="M279" s="18"/>
    </row>
    <row r="280" spans="1:13" ht="12.75" customHeight="1">
      <c r="A280" s="18"/>
      <c r="B280" s="13"/>
      <c r="C280" s="13"/>
      <c r="D280" s="13"/>
      <c r="E280" s="13"/>
      <c r="F280" s="13"/>
      <c r="H280" s="18"/>
      <c r="I280" s="18"/>
      <c r="J280" s="18"/>
      <c r="K280" s="18"/>
      <c r="L280" s="18"/>
      <c r="M280" s="18"/>
    </row>
    <row r="281" spans="1:13" ht="12.75" customHeight="1">
      <c r="A281" s="18"/>
      <c r="B281" s="13"/>
      <c r="C281" s="13"/>
      <c r="D281" s="13"/>
      <c r="E281" s="13"/>
      <c r="F281" s="13"/>
      <c r="H281" s="18"/>
      <c r="I281" s="18"/>
      <c r="J281" s="18"/>
      <c r="K281" s="18"/>
      <c r="L281" s="18"/>
      <c r="M281" s="18"/>
    </row>
    <row r="282" spans="1:13" ht="12.75" customHeight="1">
      <c r="A282" s="18"/>
      <c r="B282" s="13"/>
      <c r="C282" s="13"/>
      <c r="D282" s="13"/>
      <c r="E282" s="13"/>
      <c r="F282" s="13"/>
      <c r="H282" s="18"/>
      <c r="I282" s="18"/>
      <c r="J282" s="18"/>
      <c r="K282" s="18"/>
      <c r="L282" s="18"/>
      <c r="M282" s="18"/>
    </row>
    <row r="283" spans="1:13" ht="12.75" customHeight="1">
      <c r="A283" s="18"/>
      <c r="B283" s="13"/>
      <c r="C283" s="13"/>
      <c r="D283" s="13"/>
      <c r="E283" s="13"/>
      <c r="F283" s="13"/>
      <c r="H283" s="18"/>
      <c r="I283" s="18"/>
      <c r="J283" s="18"/>
      <c r="K283" s="18"/>
      <c r="L283" s="18"/>
      <c r="M283" s="18"/>
    </row>
    <row r="284" spans="1:13" ht="12.75" customHeight="1">
      <c r="A284" s="18"/>
      <c r="B284" s="13"/>
      <c r="C284" s="13"/>
      <c r="D284" s="13"/>
      <c r="E284" s="13"/>
      <c r="F284" s="13"/>
      <c r="H284" s="18"/>
      <c r="I284" s="18"/>
      <c r="J284" s="18"/>
      <c r="K284" s="18"/>
      <c r="L284" s="18"/>
      <c r="M284" s="18"/>
    </row>
    <row r="285" spans="1:13" ht="12.75" customHeight="1">
      <c r="A285" s="18"/>
      <c r="B285" s="13"/>
      <c r="C285" s="13"/>
      <c r="D285" s="13"/>
      <c r="E285" s="13"/>
      <c r="F285" s="13"/>
      <c r="H285" s="18"/>
      <c r="I285" s="18"/>
      <c r="J285" s="18"/>
      <c r="K285" s="18"/>
      <c r="L285" s="18"/>
      <c r="M285" s="18"/>
    </row>
    <row r="286" spans="1:13" ht="12.75" customHeight="1">
      <c r="A286" s="18"/>
      <c r="B286" s="13"/>
      <c r="C286" s="13"/>
      <c r="D286" s="13"/>
      <c r="E286" s="13"/>
      <c r="F286" s="13"/>
      <c r="H286" s="18"/>
      <c r="I286" s="18"/>
      <c r="J286" s="18"/>
      <c r="K286" s="18"/>
      <c r="L286" s="18"/>
      <c r="M286" s="18"/>
    </row>
    <row r="287" spans="1:13" ht="12.75" customHeight="1">
      <c r="A287" s="18"/>
      <c r="B287" s="13"/>
      <c r="C287" s="13"/>
      <c r="D287" s="13"/>
      <c r="E287" s="13"/>
      <c r="F287" s="13"/>
      <c r="H287" s="18"/>
      <c r="I287" s="18"/>
      <c r="J287" s="18"/>
      <c r="K287" s="18"/>
      <c r="L287" s="18"/>
      <c r="M287" s="18"/>
    </row>
    <row r="288" spans="1:13" ht="12.75" customHeight="1">
      <c r="A288" s="18"/>
      <c r="B288" s="13"/>
      <c r="C288" s="13"/>
      <c r="D288" s="13"/>
      <c r="E288" s="13"/>
      <c r="F288" s="13"/>
      <c r="H288" s="18"/>
      <c r="I288" s="18"/>
      <c r="J288" s="18"/>
      <c r="K288" s="18"/>
      <c r="L288" s="18"/>
      <c r="M288" s="18"/>
    </row>
    <row r="289" spans="1:13" ht="12.75" customHeight="1">
      <c r="A289" s="18"/>
      <c r="B289" s="13"/>
      <c r="C289" s="13"/>
      <c r="D289" s="13"/>
      <c r="E289" s="13"/>
      <c r="F289" s="13"/>
      <c r="H289" s="18"/>
      <c r="I289" s="18"/>
      <c r="J289" s="18"/>
      <c r="K289" s="18"/>
      <c r="L289" s="18"/>
      <c r="M289" s="18"/>
    </row>
    <row r="290" spans="1:13" ht="12.75" customHeight="1">
      <c r="A290" s="18"/>
      <c r="B290" s="13"/>
      <c r="C290" s="13"/>
      <c r="D290" s="13"/>
      <c r="E290" s="13"/>
      <c r="F290" s="13"/>
      <c r="H290" s="18"/>
      <c r="I290" s="18"/>
      <c r="J290" s="18"/>
      <c r="K290" s="18"/>
      <c r="L290" s="18"/>
      <c r="M290" s="18"/>
    </row>
    <row r="291" spans="1:13" ht="12.75" customHeight="1">
      <c r="A291" s="18"/>
      <c r="B291" s="13"/>
      <c r="C291" s="13"/>
      <c r="D291" s="13"/>
      <c r="E291" s="13"/>
      <c r="F291" s="13"/>
      <c r="H291" s="18"/>
      <c r="I291" s="18"/>
      <c r="J291" s="18"/>
      <c r="K291" s="18"/>
      <c r="L291" s="18"/>
      <c r="M291" s="18"/>
    </row>
    <row r="292" spans="1:13" ht="12.75" customHeight="1">
      <c r="A292" s="18"/>
      <c r="B292" s="13"/>
      <c r="C292" s="13"/>
      <c r="D292" s="13"/>
      <c r="E292" s="13"/>
      <c r="F292" s="13"/>
      <c r="H292" s="18"/>
      <c r="I292" s="18"/>
      <c r="J292" s="18"/>
      <c r="K292" s="18"/>
      <c r="L292" s="18"/>
      <c r="M292" s="18"/>
    </row>
    <row r="293" spans="1:13" ht="12.75" customHeight="1">
      <c r="A293" s="18"/>
      <c r="B293" s="13"/>
      <c r="C293" s="13"/>
      <c r="D293" s="13"/>
      <c r="E293" s="13"/>
      <c r="F293" s="13"/>
      <c r="H293" s="18"/>
      <c r="I293" s="18"/>
      <c r="J293" s="18"/>
      <c r="K293" s="18"/>
      <c r="L293" s="18"/>
      <c r="M293" s="18"/>
    </row>
    <row r="294" spans="1:13" ht="12.75" customHeight="1">
      <c r="A294" s="18"/>
      <c r="B294" s="13"/>
      <c r="C294" s="13"/>
      <c r="D294" s="13"/>
      <c r="E294" s="13"/>
      <c r="F294" s="13"/>
      <c r="H294" s="18"/>
      <c r="I294" s="18"/>
      <c r="J294" s="18"/>
      <c r="K294" s="18"/>
      <c r="L294" s="18"/>
      <c r="M294" s="18"/>
    </row>
    <row r="295" spans="1:13" ht="12.75" customHeight="1">
      <c r="A295" s="18"/>
      <c r="B295" s="13"/>
      <c r="C295" s="13"/>
      <c r="D295" s="13"/>
      <c r="E295" s="13"/>
      <c r="F295" s="13"/>
      <c r="H295" s="18"/>
      <c r="I295" s="18"/>
      <c r="J295" s="18"/>
      <c r="K295" s="18"/>
      <c r="L295" s="18"/>
      <c r="M295" s="18"/>
    </row>
    <row r="296" spans="1:13" ht="12.75" customHeight="1">
      <c r="A296" s="18"/>
      <c r="B296" s="13"/>
      <c r="C296" s="13"/>
      <c r="D296" s="13"/>
      <c r="E296" s="13"/>
      <c r="F296" s="13"/>
      <c r="H296" s="18"/>
      <c r="I296" s="18"/>
      <c r="J296" s="18"/>
      <c r="K296" s="18"/>
      <c r="L296" s="18"/>
      <c r="M296" s="18"/>
    </row>
    <row r="297" spans="1:13" ht="12.75" customHeight="1">
      <c r="A297" s="18"/>
      <c r="B297" s="13"/>
      <c r="C297" s="13"/>
      <c r="D297" s="13"/>
      <c r="E297" s="13"/>
      <c r="F297" s="13"/>
      <c r="H297" s="18"/>
      <c r="I297" s="18"/>
      <c r="J297" s="18"/>
      <c r="K297" s="18"/>
      <c r="L297" s="18"/>
      <c r="M297" s="18"/>
    </row>
    <row r="298" spans="1:13" ht="12.75" customHeight="1">
      <c r="A298" s="18"/>
      <c r="B298" s="13"/>
      <c r="C298" s="13"/>
      <c r="D298" s="13"/>
      <c r="E298" s="13"/>
      <c r="F298" s="13"/>
      <c r="H298" s="18"/>
      <c r="I298" s="18"/>
      <c r="J298" s="18"/>
      <c r="K298" s="18"/>
      <c r="L298" s="18"/>
      <c r="M298" s="18"/>
    </row>
    <row r="299" spans="1:13" ht="12.75" customHeight="1">
      <c r="A299" s="18"/>
      <c r="B299" s="13"/>
      <c r="C299" s="13"/>
      <c r="D299" s="13"/>
      <c r="E299" s="13"/>
      <c r="F299" s="13"/>
      <c r="H299" s="18"/>
      <c r="I299" s="18"/>
      <c r="J299" s="18"/>
      <c r="K299" s="18"/>
      <c r="L299" s="18"/>
      <c r="M299" s="18"/>
    </row>
    <row r="300" spans="1:13" ht="12.75" customHeight="1">
      <c r="A300" s="18"/>
      <c r="B300" s="13"/>
      <c r="C300" s="13"/>
      <c r="D300" s="13"/>
      <c r="E300" s="13"/>
      <c r="F300" s="13"/>
      <c r="H300" s="18"/>
      <c r="I300" s="18"/>
      <c r="J300" s="18"/>
      <c r="K300" s="18"/>
      <c r="L300" s="18"/>
      <c r="M300" s="18"/>
    </row>
    <row r="301" spans="1:13" ht="12.75" customHeight="1">
      <c r="A301" s="18"/>
      <c r="B301" s="13"/>
      <c r="C301" s="13"/>
      <c r="D301" s="13"/>
      <c r="E301" s="13"/>
      <c r="F301" s="13"/>
      <c r="H301" s="18"/>
      <c r="I301" s="18"/>
      <c r="J301" s="18"/>
      <c r="K301" s="18"/>
      <c r="L301" s="18"/>
      <c r="M301" s="18"/>
    </row>
    <row r="302" spans="1:13" ht="12.75" customHeight="1">
      <c r="A302" s="18"/>
      <c r="B302" s="13"/>
      <c r="C302" s="13"/>
      <c r="D302" s="13"/>
      <c r="E302" s="13"/>
      <c r="F302" s="13"/>
      <c r="H302" s="18"/>
      <c r="I302" s="18"/>
      <c r="J302" s="18"/>
      <c r="K302" s="18"/>
      <c r="L302" s="18"/>
      <c r="M302" s="18"/>
    </row>
    <row r="303" spans="1:13" ht="12.75" customHeight="1">
      <c r="A303" s="18"/>
      <c r="B303" s="13"/>
      <c r="C303" s="13"/>
      <c r="D303" s="13"/>
      <c r="E303" s="13"/>
      <c r="F303" s="13"/>
      <c r="H303" s="18"/>
      <c r="I303" s="18"/>
      <c r="J303" s="18"/>
      <c r="K303" s="18"/>
      <c r="L303" s="18"/>
      <c r="M303" s="18"/>
    </row>
    <row r="304" spans="1:13" ht="12.75" customHeight="1">
      <c r="A304" s="18"/>
      <c r="B304" s="13"/>
      <c r="C304" s="13"/>
      <c r="D304" s="13"/>
      <c r="E304" s="13"/>
      <c r="F304" s="13"/>
      <c r="H304" s="18"/>
      <c r="I304" s="18"/>
      <c r="J304" s="18"/>
      <c r="K304" s="18"/>
      <c r="L304" s="18"/>
      <c r="M304" s="18"/>
    </row>
    <row r="305" spans="1:13" ht="12.75" customHeight="1">
      <c r="A305" s="18"/>
      <c r="B305" s="13"/>
      <c r="C305" s="13"/>
      <c r="D305" s="13"/>
      <c r="E305" s="13"/>
      <c r="F305" s="13"/>
      <c r="H305" s="18"/>
      <c r="I305" s="18"/>
      <c r="J305" s="18"/>
      <c r="K305" s="18"/>
      <c r="L305" s="18"/>
      <c r="M305" s="18"/>
    </row>
    <row r="306" spans="1:13" ht="12.75" customHeight="1">
      <c r="A306" s="18"/>
      <c r="B306" s="13"/>
      <c r="C306" s="13"/>
      <c r="D306" s="13"/>
      <c r="E306" s="13"/>
      <c r="F306" s="13"/>
      <c r="H306" s="18"/>
      <c r="I306" s="18"/>
      <c r="J306" s="18"/>
      <c r="K306" s="18"/>
      <c r="L306" s="18"/>
      <c r="M306" s="18"/>
    </row>
    <row r="307" spans="1:13" ht="12.75" customHeight="1">
      <c r="A307" s="18"/>
      <c r="B307" s="13"/>
      <c r="C307" s="13"/>
      <c r="D307" s="13"/>
      <c r="E307" s="13"/>
      <c r="F307" s="13"/>
      <c r="H307" s="18"/>
      <c r="I307" s="18"/>
      <c r="J307" s="18"/>
      <c r="K307" s="18"/>
      <c r="L307" s="18"/>
      <c r="M307" s="18"/>
    </row>
    <row r="308" spans="1:13" ht="12.75" customHeight="1">
      <c r="A308" s="18"/>
      <c r="B308" s="13"/>
      <c r="C308" s="13"/>
      <c r="D308" s="13"/>
      <c r="E308" s="13"/>
      <c r="F308" s="13"/>
      <c r="H308" s="18"/>
      <c r="I308" s="18"/>
      <c r="J308" s="18"/>
      <c r="K308" s="18"/>
      <c r="L308" s="18"/>
      <c r="M308" s="18"/>
    </row>
    <row r="309" spans="1:13" ht="12.75" customHeight="1">
      <c r="A309" s="18"/>
      <c r="B309" s="13"/>
      <c r="C309" s="13"/>
      <c r="D309" s="13"/>
      <c r="E309" s="13"/>
      <c r="F309" s="13"/>
      <c r="H309" s="18"/>
      <c r="I309" s="18"/>
      <c r="J309" s="18"/>
      <c r="K309" s="18"/>
      <c r="L309" s="18"/>
      <c r="M309" s="18"/>
    </row>
    <row r="310" spans="1:13" ht="12.75" customHeight="1">
      <c r="A310" s="18"/>
      <c r="B310" s="13"/>
      <c r="C310" s="13"/>
      <c r="D310" s="13"/>
      <c r="E310" s="13"/>
      <c r="F310" s="13"/>
      <c r="H310" s="18"/>
      <c r="I310" s="18"/>
      <c r="J310" s="18"/>
      <c r="K310" s="18"/>
      <c r="L310" s="18"/>
      <c r="M310" s="18"/>
    </row>
    <row r="311" spans="1:13" ht="12.75" customHeight="1">
      <c r="A311" s="18"/>
      <c r="B311" s="13"/>
      <c r="C311" s="13"/>
      <c r="D311" s="13"/>
      <c r="E311" s="13"/>
      <c r="F311" s="13"/>
      <c r="H311" s="18"/>
      <c r="I311" s="18"/>
      <c r="J311" s="18"/>
      <c r="K311" s="18"/>
      <c r="L311" s="18"/>
      <c r="M311" s="18"/>
    </row>
    <row r="312" spans="1:13" ht="12.75" customHeight="1">
      <c r="A312" s="18"/>
      <c r="B312" s="13"/>
      <c r="C312" s="13"/>
      <c r="D312" s="13"/>
      <c r="E312" s="13"/>
      <c r="F312" s="13"/>
      <c r="H312" s="18"/>
      <c r="I312" s="18"/>
      <c r="J312" s="18"/>
      <c r="K312" s="18"/>
      <c r="L312" s="18"/>
      <c r="M312" s="18"/>
    </row>
    <row r="313" spans="1:13" ht="12.75" customHeight="1">
      <c r="A313" s="18"/>
      <c r="B313" s="13"/>
      <c r="C313" s="13"/>
      <c r="D313" s="13"/>
      <c r="E313" s="13"/>
      <c r="F313" s="13"/>
      <c r="H313" s="18"/>
      <c r="I313" s="18"/>
      <c r="J313" s="18"/>
      <c r="K313" s="18"/>
      <c r="L313" s="18"/>
      <c r="M313" s="18"/>
    </row>
    <row r="314" spans="1:13" ht="12.75" customHeight="1">
      <c r="A314" s="18"/>
      <c r="B314" s="13"/>
      <c r="C314" s="13"/>
      <c r="D314" s="13"/>
      <c r="E314" s="13"/>
      <c r="F314" s="13"/>
      <c r="H314" s="18"/>
      <c r="I314" s="18"/>
      <c r="J314" s="18"/>
      <c r="K314" s="18"/>
      <c r="L314" s="18"/>
      <c r="M314" s="18"/>
    </row>
    <row r="315" spans="1:13" ht="12.75" customHeight="1">
      <c r="A315" s="18"/>
      <c r="B315" s="13"/>
      <c r="C315" s="13"/>
      <c r="D315" s="13"/>
      <c r="E315" s="13"/>
      <c r="F315" s="13"/>
      <c r="H315" s="18"/>
      <c r="I315" s="18"/>
      <c r="J315" s="18"/>
      <c r="K315" s="18"/>
      <c r="L315" s="18"/>
      <c r="M315" s="18"/>
    </row>
    <row r="316" spans="1:13" ht="12.75" customHeight="1">
      <c r="A316" s="18"/>
      <c r="B316" s="13"/>
      <c r="C316" s="13"/>
      <c r="D316" s="13"/>
      <c r="E316" s="13"/>
      <c r="F316" s="13"/>
      <c r="H316" s="18"/>
      <c r="I316" s="18"/>
      <c r="J316" s="18"/>
      <c r="K316" s="18"/>
      <c r="L316" s="18"/>
      <c r="M316" s="18"/>
    </row>
    <row r="317" spans="1:13" ht="12.75" customHeight="1">
      <c r="A317" s="18"/>
      <c r="B317" s="13"/>
      <c r="C317" s="13"/>
      <c r="D317" s="13"/>
      <c r="E317" s="13"/>
      <c r="F317" s="13"/>
      <c r="H317" s="18"/>
      <c r="I317" s="18"/>
      <c r="J317" s="18"/>
      <c r="K317" s="18"/>
      <c r="L317" s="18"/>
      <c r="M317" s="18"/>
    </row>
    <row r="318" spans="1:13" ht="12.75" customHeight="1">
      <c r="A318" s="18"/>
      <c r="B318" s="13"/>
      <c r="C318" s="13"/>
      <c r="D318" s="13"/>
      <c r="E318" s="13"/>
      <c r="F318" s="13"/>
      <c r="H318" s="18"/>
      <c r="I318" s="18"/>
      <c r="J318" s="18"/>
      <c r="K318" s="18"/>
      <c r="L318" s="18"/>
      <c r="M318" s="18"/>
    </row>
    <row r="319" spans="1:13" ht="12.75" customHeight="1">
      <c r="A319" s="18"/>
      <c r="B319" s="13"/>
      <c r="C319" s="13"/>
      <c r="D319" s="13"/>
      <c r="E319" s="13"/>
      <c r="F319" s="13"/>
      <c r="H319" s="18"/>
      <c r="I319" s="18"/>
      <c r="J319" s="18"/>
      <c r="K319" s="18"/>
      <c r="L319" s="18"/>
      <c r="M319" s="18"/>
    </row>
    <row r="320" spans="1:13" ht="12.75" customHeight="1">
      <c r="A320" s="18"/>
      <c r="B320" s="13"/>
      <c r="C320" s="13"/>
      <c r="D320" s="13"/>
      <c r="E320" s="13"/>
      <c r="F320" s="13"/>
      <c r="H320" s="18"/>
      <c r="I320" s="18"/>
      <c r="J320" s="18"/>
      <c r="K320" s="18"/>
      <c r="L320" s="18"/>
      <c r="M320" s="18"/>
    </row>
    <row r="321" spans="1:13" ht="12.75" customHeight="1">
      <c r="A321" s="18"/>
      <c r="B321" s="13"/>
      <c r="C321" s="13"/>
      <c r="D321" s="13"/>
      <c r="E321" s="13"/>
      <c r="F321" s="13"/>
      <c r="H321" s="18"/>
      <c r="I321" s="18"/>
      <c r="J321" s="18"/>
      <c r="K321" s="18"/>
      <c r="L321" s="18"/>
      <c r="M321" s="18"/>
    </row>
    <row r="322" spans="1:13" ht="12.75" customHeight="1">
      <c r="A322" s="18"/>
      <c r="B322" s="13"/>
      <c r="C322" s="13"/>
      <c r="D322" s="13"/>
      <c r="E322" s="13"/>
      <c r="F322" s="13"/>
      <c r="H322" s="18"/>
      <c r="I322" s="18"/>
      <c r="J322" s="18"/>
      <c r="K322" s="18"/>
      <c r="L322" s="18"/>
      <c r="M322" s="18"/>
    </row>
    <row r="323" spans="1:13" ht="12.75" customHeight="1">
      <c r="A323" s="18"/>
      <c r="B323" s="13"/>
      <c r="C323" s="13"/>
      <c r="D323" s="13"/>
      <c r="E323" s="13"/>
      <c r="F323" s="13"/>
      <c r="H323" s="18"/>
      <c r="I323" s="18"/>
      <c r="J323" s="18"/>
      <c r="K323" s="18"/>
      <c r="L323" s="18"/>
      <c r="M323" s="18"/>
    </row>
    <row r="324" spans="1:13" ht="12.75" customHeight="1">
      <c r="A324" s="18"/>
      <c r="B324" s="13"/>
      <c r="C324" s="13"/>
      <c r="D324" s="13"/>
      <c r="E324" s="13"/>
      <c r="F324" s="13"/>
      <c r="H324" s="18"/>
      <c r="I324" s="18"/>
      <c r="J324" s="18"/>
      <c r="K324" s="18"/>
      <c r="L324" s="18"/>
      <c r="M324" s="18"/>
    </row>
    <row r="325" spans="1:13" ht="12.75" customHeight="1">
      <c r="A325" s="18"/>
      <c r="B325" s="13"/>
      <c r="C325" s="13"/>
      <c r="D325" s="13"/>
      <c r="E325" s="13"/>
      <c r="F325" s="13"/>
      <c r="H325" s="18"/>
      <c r="I325" s="18"/>
      <c r="J325" s="18"/>
      <c r="K325" s="18"/>
      <c r="L325" s="18"/>
      <c r="M325" s="18"/>
    </row>
    <row r="326" spans="1:13" ht="12.75" customHeight="1">
      <c r="A326" s="18"/>
      <c r="B326" s="13"/>
      <c r="C326" s="13"/>
      <c r="D326" s="13"/>
      <c r="E326" s="13"/>
      <c r="F326" s="13"/>
      <c r="H326" s="18"/>
      <c r="I326" s="18"/>
      <c r="J326" s="18"/>
      <c r="K326" s="18"/>
      <c r="L326" s="18"/>
      <c r="M326" s="18"/>
    </row>
    <row r="327" spans="1:13" ht="12.75" customHeight="1">
      <c r="A327" s="18"/>
      <c r="B327" s="13"/>
      <c r="C327" s="13"/>
      <c r="D327" s="13"/>
      <c r="E327" s="13"/>
      <c r="F327" s="13"/>
      <c r="H327" s="18"/>
      <c r="I327" s="18"/>
      <c r="J327" s="18"/>
      <c r="K327" s="18"/>
      <c r="L327" s="18"/>
      <c r="M327" s="18"/>
    </row>
    <row r="328" spans="1:13" ht="12.75" customHeight="1">
      <c r="A328" s="18"/>
      <c r="B328" s="13"/>
      <c r="C328" s="13"/>
      <c r="D328" s="13"/>
      <c r="E328" s="13"/>
      <c r="F328" s="13"/>
      <c r="H328" s="18"/>
      <c r="I328" s="18"/>
      <c r="J328" s="18"/>
      <c r="K328" s="18"/>
      <c r="L328" s="18"/>
      <c r="M328" s="18"/>
    </row>
    <row r="329" spans="1:13" ht="12.75" customHeight="1">
      <c r="A329" s="18"/>
      <c r="B329" s="13"/>
      <c r="C329" s="13"/>
      <c r="D329" s="13"/>
      <c r="E329" s="13"/>
      <c r="F329" s="13"/>
      <c r="H329" s="18"/>
      <c r="I329" s="18"/>
      <c r="J329" s="18"/>
      <c r="K329" s="18"/>
      <c r="L329" s="18"/>
      <c r="M329" s="18"/>
    </row>
    <row r="330" spans="1:13" ht="12.75" customHeight="1">
      <c r="A330" s="18"/>
      <c r="B330" s="13"/>
      <c r="C330" s="13"/>
      <c r="D330" s="13"/>
      <c r="E330" s="13"/>
      <c r="F330" s="13"/>
      <c r="H330" s="18"/>
      <c r="I330" s="18"/>
      <c r="J330" s="18"/>
      <c r="K330" s="18"/>
      <c r="L330" s="18"/>
      <c r="M330" s="18"/>
    </row>
    <row r="331" spans="1:13" ht="12.75" customHeight="1">
      <c r="A331" s="18"/>
      <c r="B331" s="13"/>
      <c r="C331" s="13"/>
      <c r="D331" s="13"/>
      <c r="E331" s="13"/>
      <c r="F331" s="13"/>
      <c r="H331" s="18"/>
      <c r="I331" s="18"/>
      <c r="J331" s="18"/>
      <c r="K331" s="18"/>
      <c r="L331" s="18"/>
      <c r="M331" s="18"/>
    </row>
    <row r="332" spans="1:13" ht="12.75" customHeight="1">
      <c r="A332" s="18"/>
      <c r="B332" s="13"/>
      <c r="C332" s="13"/>
      <c r="D332" s="13"/>
      <c r="E332" s="13"/>
      <c r="F332" s="13"/>
      <c r="H332" s="18"/>
      <c r="I332" s="18"/>
      <c r="J332" s="18"/>
      <c r="K332" s="18"/>
      <c r="L332" s="18"/>
      <c r="M332" s="18"/>
    </row>
    <row r="333" spans="1:13" ht="12.75" customHeight="1">
      <c r="A333" s="18"/>
      <c r="B333" s="13"/>
      <c r="C333" s="13"/>
      <c r="D333" s="13"/>
      <c r="E333" s="13"/>
      <c r="F333" s="13"/>
      <c r="H333" s="18"/>
      <c r="I333" s="18"/>
      <c r="J333" s="18"/>
      <c r="K333" s="18"/>
      <c r="L333" s="18"/>
      <c r="M333" s="18"/>
    </row>
    <row r="334" spans="1:13" ht="12.75" customHeight="1">
      <c r="A334" s="18"/>
      <c r="B334" s="13"/>
      <c r="C334" s="13"/>
      <c r="D334" s="13"/>
      <c r="E334" s="13"/>
      <c r="F334" s="13"/>
      <c r="H334" s="18"/>
      <c r="I334" s="18"/>
      <c r="J334" s="18"/>
      <c r="K334" s="18"/>
      <c r="L334" s="18"/>
      <c r="M334" s="18"/>
    </row>
    <row r="335" spans="1:13" ht="12.75" customHeight="1">
      <c r="A335" s="18"/>
      <c r="B335" s="13"/>
      <c r="C335" s="13"/>
      <c r="D335" s="13"/>
      <c r="E335" s="13"/>
      <c r="F335" s="13"/>
      <c r="H335" s="18"/>
      <c r="I335" s="18"/>
      <c r="J335" s="18"/>
      <c r="K335" s="18"/>
      <c r="L335" s="18"/>
      <c r="M335" s="18"/>
    </row>
    <row r="336" spans="1:13" ht="12.75" customHeight="1">
      <c r="A336" s="18"/>
      <c r="B336" s="13"/>
      <c r="C336" s="13"/>
      <c r="D336" s="13"/>
      <c r="E336" s="13"/>
      <c r="F336" s="13"/>
      <c r="H336" s="18"/>
      <c r="I336" s="18"/>
      <c r="J336" s="18"/>
      <c r="K336" s="18"/>
      <c r="L336" s="18"/>
      <c r="M336" s="18"/>
    </row>
    <row r="337" spans="1:13" ht="12.75" customHeight="1">
      <c r="A337" s="18"/>
      <c r="B337" s="13"/>
      <c r="C337" s="13"/>
      <c r="D337" s="13"/>
      <c r="E337" s="13"/>
      <c r="F337" s="13"/>
      <c r="H337" s="18"/>
      <c r="I337" s="18"/>
      <c r="J337" s="18"/>
      <c r="K337" s="18"/>
      <c r="L337" s="18"/>
      <c r="M337" s="18"/>
    </row>
    <row r="338" spans="1:13" ht="12.75" customHeight="1">
      <c r="A338" s="18"/>
      <c r="B338" s="13"/>
      <c r="C338" s="13"/>
      <c r="D338" s="13"/>
      <c r="E338" s="13"/>
      <c r="F338" s="13"/>
      <c r="H338" s="18"/>
      <c r="I338" s="18"/>
      <c r="J338" s="18"/>
      <c r="K338" s="18"/>
      <c r="L338" s="18"/>
      <c r="M338" s="18"/>
    </row>
    <row r="339" spans="1:13" ht="12.75" customHeight="1">
      <c r="A339" s="18"/>
      <c r="B339" s="13"/>
      <c r="C339" s="13"/>
      <c r="D339" s="13"/>
      <c r="E339" s="13"/>
      <c r="F339" s="13"/>
      <c r="H339" s="18"/>
      <c r="I339" s="18"/>
      <c r="J339" s="18"/>
      <c r="K339" s="18"/>
      <c r="L339" s="18"/>
      <c r="M339" s="18"/>
    </row>
    <row r="340" spans="1:13" ht="12.75" customHeight="1">
      <c r="A340" s="18"/>
      <c r="B340" s="13"/>
      <c r="C340" s="13"/>
      <c r="D340" s="13"/>
      <c r="E340" s="13"/>
      <c r="F340" s="13"/>
      <c r="H340" s="18"/>
      <c r="I340" s="18"/>
      <c r="J340" s="18"/>
      <c r="K340" s="18"/>
      <c r="L340" s="18"/>
      <c r="M340" s="18"/>
    </row>
    <row r="341" spans="1:13" ht="12.75" customHeight="1">
      <c r="A341" s="18"/>
      <c r="B341" s="13"/>
      <c r="C341" s="13"/>
      <c r="D341" s="13"/>
      <c r="E341" s="13"/>
      <c r="F341" s="13"/>
      <c r="H341" s="18"/>
      <c r="I341" s="18"/>
      <c r="J341" s="18"/>
      <c r="K341" s="18"/>
      <c r="L341" s="18"/>
      <c r="M341" s="18"/>
    </row>
    <row r="342" spans="1:13" ht="12.75" customHeight="1">
      <c r="A342" s="18"/>
      <c r="B342" s="13"/>
      <c r="C342" s="13"/>
      <c r="D342" s="13"/>
      <c r="E342" s="13"/>
      <c r="F342" s="13"/>
      <c r="H342" s="18"/>
      <c r="I342" s="18"/>
      <c r="J342" s="18"/>
      <c r="K342" s="18"/>
      <c r="L342" s="18"/>
      <c r="M342" s="18"/>
    </row>
    <row r="343" spans="1:13" ht="12.75" customHeight="1">
      <c r="A343" s="18"/>
      <c r="B343" s="13"/>
      <c r="C343" s="13"/>
      <c r="D343" s="13"/>
      <c r="E343" s="13"/>
      <c r="F343" s="13"/>
      <c r="H343" s="18"/>
      <c r="I343" s="18"/>
      <c r="J343" s="18"/>
      <c r="K343" s="18"/>
      <c r="L343" s="18"/>
      <c r="M343" s="18"/>
    </row>
    <row r="344" spans="1:13" ht="12.75" customHeight="1">
      <c r="A344" s="18"/>
      <c r="B344" s="13"/>
      <c r="C344" s="13"/>
      <c r="D344" s="13"/>
      <c r="E344" s="13"/>
      <c r="F344" s="13"/>
      <c r="H344" s="18"/>
      <c r="I344" s="18"/>
      <c r="J344" s="18"/>
      <c r="K344" s="18"/>
      <c r="L344" s="18"/>
      <c r="M344" s="18"/>
    </row>
    <row r="345" spans="1:13" ht="12.75" customHeight="1">
      <c r="A345" s="18"/>
      <c r="B345" s="13"/>
      <c r="C345" s="13"/>
      <c r="D345" s="13"/>
      <c r="E345" s="13"/>
      <c r="F345" s="13"/>
      <c r="H345" s="18"/>
      <c r="I345" s="18"/>
      <c r="J345" s="18"/>
      <c r="K345" s="18"/>
      <c r="L345" s="18"/>
      <c r="M345" s="18"/>
    </row>
    <row r="346" spans="1:13" ht="12.75" customHeight="1">
      <c r="A346" s="18"/>
      <c r="B346" s="13"/>
      <c r="C346" s="13"/>
      <c r="D346" s="13"/>
      <c r="E346" s="13"/>
      <c r="F346" s="13"/>
      <c r="H346" s="18"/>
      <c r="I346" s="18"/>
      <c r="J346" s="18"/>
      <c r="K346" s="18"/>
      <c r="L346" s="18"/>
      <c r="M346" s="18"/>
    </row>
    <row r="347" spans="1:13" ht="12.75" customHeight="1">
      <c r="A347" s="18"/>
      <c r="B347" s="13"/>
      <c r="C347" s="13"/>
      <c r="D347" s="13"/>
      <c r="E347" s="13"/>
      <c r="F347" s="13"/>
      <c r="H347" s="18"/>
      <c r="I347" s="18"/>
      <c r="J347" s="18"/>
      <c r="K347" s="18"/>
      <c r="L347" s="18"/>
      <c r="M347" s="18"/>
    </row>
    <row r="348" spans="1:13" ht="12.75" customHeight="1">
      <c r="A348" s="18"/>
      <c r="B348" s="13"/>
      <c r="C348" s="13"/>
      <c r="D348" s="13"/>
      <c r="E348" s="13"/>
      <c r="F348" s="13"/>
      <c r="H348" s="18"/>
      <c r="I348" s="18"/>
      <c r="J348" s="18"/>
      <c r="K348" s="18"/>
      <c r="L348" s="18"/>
      <c r="M348" s="18"/>
    </row>
    <row r="349" spans="1:13" ht="12.75" customHeight="1">
      <c r="A349" s="18"/>
      <c r="B349" s="13"/>
      <c r="C349" s="13"/>
      <c r="D349" s="13"/>
      <c r="E349" s="13"/>
      <c r="F349" s="13"/>
      <c r="H349" s="18"/>
      <c r="I349" s="18"/>
      <c r="J349" s="18"/>
      <c r="K349" s="18"/>
      <c r="L349" s="18"/>
      <c r="M349" s="18"/>
    </row>
    <row r="350" spans="1:13" ht="12.75" customHeight="1">
      <c r="A350" s="18"/>
      <c r="B350" s="13"/>
      <c r="C350" s="13"/>
      <c r="D350" s="13"/>
      <c r="E350" s="13"/>
      <c r="F350" s="13"/>
      <c r="H350" s="18"/>
      <c r="I350" s="18"/>
      <c r="J350" s="18"/>
      <c r="K350" s="18"/>
      <c r="L350" s="18"/>
      <c r="M350" s="18"/>
    </row>
    <row r="351" spans="1:13" ht="12.75" customHeight="1">
      <c r="A351" s="18"/>
      <c r="B351" s="13"/>
      <c r="C351" s="13"/>
      <c r="D351" s="13"/>
      <c r="E351" s="13"/>
      <c r="F351" s="13"/>
      <c r="H351" s="18"/>
      <c r="I351" s="18"/>
      <c r="J351" s="18"/>
      <c r="K351" s="18"/>
      <c r="L351" s="18"/>
      <c r="M351" s="18"/>
    </row>
    <row r="352" spans="1:13" ht="12.75" customHeight="1">
      <c r="A352" s="18"/>
      <c r="B352" s="13"/>
      <c r="C352" s="13"/>
      <c r="D352" s="13"/>
      <c r="E352" s="13"/>
      <c r="F352" s="13"/>
      <c r="H352" s="18"/>
      <c r="I352" s="18"/>
      <c r="J352" s="18"/>
      <c r="K352" s="18"/>
      <c r="L352" s="18"/>
      <c r="M352" s="18"/>
    </row>
    <row r="353" spans="1:13" ht="12.75" customHeight="1">
      <c r="A353" s="18"/>
      <c r="B353" s="13"/>
      <c r="C353" s="13"/>
      <c r="D353" s="13"/>
      <c r="E353" s="13"/>
      <c r="F353" s="13"/>
      <c r="H353" s="18"/>
      <c r="I353" s="18"/>
      <c r="J353" s="18"/>
      <c r="K353" s="18"/>
      <c r="L353" s="18"/>
      <c r="M353" s="18"/>
    </row>
    <row r="354" spans="1:13" ht="12.75" customHeight="1">
      <c r="A354" s="18"/>
      <c r="B354" s="13"/>
      <c r="C354" s="13"/>
      <c r="D354" s="13"/>
      <c r="E354" s="13"/>
      <c r="F354" s="13"/>
      <c r="H354" s="18"/>
      <c r="I354" s="18"/>
      <c r="J354" s="18"/>
      <c r="K354" s="18"/>
      <c r="L354" s="18"/>
      <c r="M354" s="18"/>
    </row>
    <row r="355" spans="1:13" ht="12.75" customHeight="1">
      <c r="A355" s="18"/>
      <c r="B355" s="13"/>
      <c r="C355" s="13"/>
      <c r="D355" s="13"/>
      <c r="E355" s="13"/>
      <c r="F355" s="13"/>
      <c r="H355" s="18"/>
      <c r="I355" s="18"/>
      <c r="J355" s="18"/>
      <c r="K355" s="18"/>
      <c r="L355" s="18"/>
      <c r="M355" s="18"/>
    </row>
    <row r="356" spans="1:13" ht="12.75" customHeight="1">
      <c r="A356" s="18"/>
      <c r="B356" s="13"/>
      <c r="C356" s="13"/>
      <c r="D356" s="13"/>
      <c r="E356" s="13"/>
      <c r="F356" s="13"/>
      <c r="H356" s="18"/>
      <c r="I356" s="18"/>
      <c r="J356" s="18"/>
      <c r="K356" s="18"/>
      <c r="L356" s="18"/>
      <c r="M356" s="18"/>
    </row>
    <row r="357" spans="1:13" ht="12.75" customHeight="1">
      <c r="A357" s="18"/>
      <c r="B357" s="13"/>
      <c r="C357" s="13"/>
      <c r="D357" s="13"/>
      <c r="E357" s="13"/>
      <c r="F357" s="13"/>
      <c r="H357" s="18"/>
      <c r="I357" s="18"/>
      <c r="J357" s="18"/>
      <c r="K357" s="18"/>
      <c r="L357" s="18"/>
      <c r="M357" s="18"/>
    </row>
    <row r="358" spans="1:13" ht="12.75" customHeight="1">
      <c r="A358" s="18"/>
      <c r="B358" s="13"/>
      <c r="C358" s="13"/>
      <c r="D358" s="13"/>
      <c r="E358" s="13"/>
      <c r="F358" s="13"/>
      <c r="H358" s="18"/>
      <c r="I358" s="18"/>
      <c r="J358" s="18"/>
      <c r="K358" s="18"/>
      <c r="L358" s="18"/>
      <c r="M358" s="18"/>
    </row>
    <row r="359" spans="1:13" ht="12.75" customHeight="1">
      <c r="A359" s="18"/>
      <c r="B359" s="13"/>
      <c r="C359" s="13"/>
      <c r="D359" s="13"/>
      <c r="E359" s="13"/>
      <c r="F359" s="13"/>
      <c r="H359" s="18"/>
      <c r="I359" s="18"/>
      <c r="J359" s="18"/>
      <c r="K359" s="18"/>
      <c r="L359" s="18"/>
      <c r="M359" s="18"/>
    </row>
    <row r="360" spans="1:13" ht="12.75" customHeight="1">
      <c r="A360" s="18"/>
      <c r="B360" s="13"/>
      <c r="C360" s="13"/>
      <c r="D360" s="13"/>
      <c r="E360" s="13"/>
      <c r="F360" s="13"/>
      <c r="H360" s="18"/>
      <c r="I360" s="18"/>
      <c r="J360" s="18"/>
      <c r="K360" s="18"/>
      <c r="L360" s="18"/>
      <c r="M360" s="18"/>
    </row>
    <row r="361" spans="1:13" ht="12.75" customHeight="1">
      <c r="A361" s="18"/>
      <c r="B361" s="13"/>
      <c r="C361" s="13"/>
      <c r="D361" s="13"/>
      <c r="E361" s="13"/>
      <c r="F361" s="13"/>
      <c r="H361" s="18"/>
      <c r="I361" s="18"/>
      <c r="J361" s="18"/>
      <c r="K361" s="18"/>
      <c r="L361" s="18"/>
      <c r="M361" s="18"/>
    </row>
    <row r="362" spans="1:13" ht="12.75" customHeight="1">
      <c r="A362" s="18"/>
      <c r="B362" s="13"/>
      <c r="C362" s="13"/>
      <c r="D362" s="13"/>
      <c r="E362" s="13"/>
      <c r="F362" s="13"/>
      <c r="H362" s="18"/>
      <c r="I362" s="18"/>
      <c r="J362" s="18"/>
      <c r="K362" s="18"/>
      <c r="L362" s="18"/>
      <c r="M362" s="18"/>
    </row>
    <row r="363" spans="1:13" ht="12.75" customHeight="1">
      <c r="A363" s="18"/>
      <c r="B363" s="13"/>
      <c r="C363" s="13"/>
      <c r="D363" s="13"/>
      <c r="E363" s="13"/>
      <c r="F363" s="13"/>
      <c r="H363" s="18"/>
      <c r="I363" s="18"/>
      <c r="J363" s="18"/>
      <c r="K363" s="18"/>
      <c r="L363" s="18"/>
      <c r="M363" s="18"/>
    </row>
    <row r="364" spans="1:13" ht="12.75" customHeight="1">
      <c r="A364" s="18"/>
      <c r="B364" s="13"/>
      <c r="C364" s="13"/>
      <c r="D364" s="13"/>
      <c r="E364" s="13"/>
      <c r="F364" s="13"/>
      <c r="H364" s="18"/>
      <c r="I364" s="18"/>
      <c r="J364" s="18"/>
      <c r="K364" s="18"/>
      <c r="L364" s="18"/>
      <c r="M364" s="18"/>
    </row>
    <row r="365" spans="1:13" ht="12.75" customHeight="1">
      <c r="A365" s="18"/>
      <c r="B365" s="13"/>
      <c r="C365" s="13"/>
      <c r="D365" s="13"/>
      <c r="E365" s="13"/>
      <c r="F365" s="13"/>
      <c r="H365" s="18"/>
      <c r="I365" s="18"/>
      <c r="J365" s="18"/>
      <c r="K365" s="18"/>
      <c r="L365" s="18"/>
      <c r="M365" s="18"/>
    </row>
    <row r="366" spans="1:13" ht="12.75" customHeight="1">
      <c r="A366" s="18"/>
      <c r="B366" s="13"/>
      <c r="C366" s="13"/>
      <c r="D366" s="13"/>
      <c r="E366" s="13"/>
      <c r="F366" s="13"/>
      <c r="H366" s="18"/>
      <c r="I366" s="18"/>
      <c r="J366" s="18"/>
      <c r="K366" s="18"/>
      <c r="L366" s="18"/>
      <c r="M366" s="18"/>
    </row>
    <row r="367" spans="1:13" ht="12.75" customHeight="1">
      <c r="A367" s="18"/>
      <c r="B367" s="13"/>
      <c r="C367" s="13"/>
      <c r="D367" s="13"/>
      <c r="E367" s="13"/>
      <c r="F367" s="13"/>
      <c r="H367" s="18"/>
      <c r="I367" s="18"/>
      <c r="J367" s="18"/>
      <c r="K367" s="18"/>
      <c r="L367" s="18"/>
      <c r="M367" s="18"/>
    </row>
    <row r="368" spans="1:13" ht="12.75" customHeight="1">
      <c r="A368" s="18"/>
      <c r="B368" s="13"/>
      <c r="C368" s="13"/>
      <c r="D368" s="13"/>
      <c r="E368" s="13"/>
      <c r="F368" s="13"/>
      <c r="H368" s="18"/>
      <c r="I368" s="18"/>
      <c r="J368" s="18"/>
      <c r="K368" s="18"/>
      <c r="L368" s="18"/>
      <c r="M368" s="18"/>
    </row>
    <row r="369" spans="1:13" ht="12.75" customHeight="1">
      <c r="A369" s="18"/>
      <c r="B369" s="13"/>
      <c r="C369" s="13"/>
      <c r="D369" s="13"/>
      <c r="E369" s="13"/>
      <c r="F369" s="13"/>
      <c r="H369" s="18"/>
      <c r="I369" s="18"/>
      <c r="J369" s="18"/>
      <c r="K369" s="18"/>
      <c r="L369" s="18"/>
      <c r="M369" s="18"/>
    </row>
    <row r="370" spans="1:13" ht="12.75" customHeight="1">
      <c r="A370" s="18"/>
      <c r="B370" s="13"/>
      <c r="C370" s="13"/>
      <c r="D370" s="13"/>
      <c r="E370" s="13"/>
      <c r="F370" s="13"/>
      <c r="H370" s="18"/>
      <c r="I370" s="18"/>
      <c r="J370" s="18"/>
      <c r="K370" s="18"/>
      <c r="L370" s="18"/>
      <c r="M370" s="18"/>
    </row>
    <row r="371" spans="1:13" ht="12.75" customHeight="1">
      <c r="A371" s="18"/>
      <c r="B371" s="13"/>
      <c r="C371" s="13"/>
      <c r="D371" s="13"/>
      <c r="E371" s="13"/>
      <c r="F371" s="13"/>
      <c r="H371" s="18"/>
      <c r="I371" s="18"/>
      <c r="J371" s="18"/>
      <c r="K371" s="18"/>
      <c r="L371" s="18"/>
      <c r="M371" s="18"/>
    </row>
    <row r="372" spans="1:13" ht="12.75" customHeight="1">
      <c r="A372" s="18"/>
      <c r="B372" s="13"/>
      <c r="C372" s="13"/>
      <c r="D372" s="13"/>
      <c r="E372" s="13"/>
      <c r="F372" s="13"/>
      <c r="H372" s="18"/>
      <c r="I372" s="18"/>
      <c r="J372" s="18"/>
      <c r="K372" s="18"/>
      <c r="L372" s="18"/>
      <c r="M372" s="18"/>
    </row>
    <row r="373" spans="1:13" ht="12.75" customHeight="1">
      <c r="A373" s="18"/>
      <c r="B373" s="13"/>
      <c r="C373" s="13"/>
      <c r="D373" s="13"/>
      <c r="E373" s="13"/>
      <c r="F373" s="13"/>
      <c r="H373" s="18"/>
      <c r="I373" s="18"/>
      <c r="J373" s="18"/>
      <c r="K373" s="18"/>
      <c r="L373" s="18"/>
      <c r="M373" s="18"/>
    </row>
    <row r="374" spans="1:13" ht="12.75" customHeight="1">
      <c r="A374" s="18"/>
      <c r="B374" s="13"/>
      <c r="C374" s="13"/>
      <c r="D374" s="13"/>
      <c r="E374" s="13"/>
      <c r="F374" s="13"/>
      <c r="H374" s="18"/>
      <c r="I374" s="18"/>
      <c r="J374" s="18"/>
      <c r="K374" s="18"/>
      <c r="L374" s="18"/>
      <c r="M374" s="18"/>
    </row>
    <row r="375" spans="1:13" ht="12.75" customHeight="1">
      <c r="A375" s="18"/>
      <c r="B375" s="13"/>
      <c r="C375" s="13"/>
      <c r="D375" s="13"/>
      <c r="E375" s="13"/>
      <c r="F375" s="13"/>
      <c r="H375" s="18"/>
      <c r="I375" s="18"/>
      <c r="J375" s="18"/>
      <c r="K375" s="18"/>
      <c r="L375" s="18"/>
      <c r="M375" s="18"/>
    </row>
    <row r="376" spans="1:13" ht="12.75" customHeight="1">
      <c r="A376" s="18"/>
      <c r="B376" s="13"/>
      <c r="C376" s="13"/>
      <c r="D376" s="13"/>
      <c r="E376" s="13"/>
      <c r="F376" s="13"/>
      <c r="H376" s="18"/>
      <c r="I376" s="18"/>
      <c r="J376" s="18"/>
      <c r="K376" s="18"/>
      <c r="L376" s="18"/>
      <c r="M376" s="18"/>
    </row>
    <row r="377" spans="1:13" ht="12.75" customHeight="1">
      <c r="A377" s="18"/>
      <c r="B377" s="13"/>
      <c r="C377" s="13"/>
      <c r="D377" s="13"/>
      <c r="E377" s="13"/>
      <c r="F377" s="13"/>
      <c r="H377" s="18"/>
      <c r="I377" s="18"/>
      <c r="J377" s="18"/>
      <c r="K377" s="18"/>
      <c r="L377" s="18"/>
      <c r="M377" s="18"/>
    </row>
    <row r="378" spans="1:13" ht="12.75" customHeight="1">
      <c r="A378" s="18"/>
      <c r="B378" s="13"/>
      <c r="C378" s="13"/>
      <c r="D378" s="13"/>
      <c r="E378" s="13"/>
      <c r="F378" s="13"/>
      <c r="H378" s="18"/>
      <c r="I378" s="18"/>
      <c r="J378" s="18"/>
      <c r="K378" s="18"/>
      <c r="L378" s="18"/>
      <c r="M378" s="18"/>
    </row>
    <row r="379" spans="1:13" ht="12.75" customHeight="1">
      <c r="A379" s="18"/>
      <c r="B379" s="13"/>
      <c r="C379" s="13"/>
      <c r="D379" s="13"/>
      <c r="E379" s="13"/>
      <c r="F379" s="13"/>
      <c r="H379" s="18"/>
      <c r="I379" s="18"/>
      <c r="J379" s="18"/>
      <c r="K379" s="18"/>
      <c r="L379" s="18"/>
      <c r="M379" s="18"/>
    </row>
    <row r="380" spans="1:13" ht="12.75" customHeight="1">
      <c r="A380" s="18"/>
      <c r="B380" s="13"/>
      <c r="C380" s="13"/>
      <c r="D380" s="13"/>
      <c r="E380" s="13"/>
      <c r="F380" s="13"/>
      <c r="H380" s="18"/>
      <c r="I380" s="18"/>
      <c r="J380" s="18"/>
      <c r="K380" s="18"/>
      <c r="L380" s="18"/>
      <c r="M380" s="18"/>
    </row>
    <row r="381" spans="1:13" ht="12.75" customHeight="1">
      <c r="A381" s="18"/>
      <c r="B381" s="13"/>
      <c r="C381" s="13"/>
      <c r="D381" s="13"/>
      <c r="E381" s="13"/>
      <c r="F381" s="13"/>
      <c r="H381" s="18"/>
      <c r="I381" s="18"/>
      <c r="J381" s="18"/>
      <c r="K381" s="18"/>
      <c r="L381" s="18"/>
      <c r="M381" s="18"/>
    </row>
    <row r="382" spans="1:13" ht="12.75" customHeight="1">
      <c r="A382" s="18"/>
      <c r="B382" s="13"/>
      <c r="C382" s="13"/>
      <c r="D382" s="13"/>
      <c r="E382" s="13"/>
      <c r="F382" s="13"/>
      <c r="H382" s="18"/>
      <c r="I382" s="18"/>
      <c r="J382" s="18"/>
      <c r="K382" s="18"/>
      <c r="L382" s="18"/>
      <c r="M382" s="18"/>
    </row>
    <row r="383" spans="1:13" ht="12.75" customHeight="1">
      <c r="A383" s="18"/>
      <c r="B383" s="13"/>
      <c r="C383" s="13"/>
      <c r="D383" s="13"/>
      <c r="E383" s="13"/>
      <c r="F383" s="13"/>
      <c r="H383" s="18"/>
      <c r="I383" s="18"/>
      <c r="J383" s="18"/>
      <c r="K383" s="18"/>
      <c r="L383" s="18"/>
      <c r="M383" s="18"/>
    </row>
    <row r="384" spans="1:13" ht="12.75" customHeight="1">
      <c r="A384" s="18"/>
      <c r="B384" s="13"/>
      <c r="C384" s="13"/>
      <c r="D384" s="13"/>
      <c r="E384" s="13"/>
      <c r="F384" s="13"/>
      <c r="H384" s="18"/>
      <c r="I384" s="18"/>
      <c r="J384" s="18"/>
      <c r="K384" s="18"/>
      <c r="L384" s="18"/>
      <c r="M384" s="18"/>
    </row>
    <row r="385" spans="1:13" ht="12.75" customHeight="1">
      <c r="A385" s="18"/>
      <c r="B385" s="13"/>
      <c r="C385" s="13"/>
      <c r="D385" s="13"/>
      <c r="E385" s="13"/>
      <c r="F385" s="13"/>
      <c r="H385" s="18"/>
      <c r="I385" s="18"/>
      <c r="J385" s="18"/>
      <c r="K385" s="18"/>
      <c r="L385" s="18"/>
      <c r="M385" s="18"/>
    </row>
    <row r="386" spans="1:13" ht="12.75" customHeight="1">
      <c r="A386" s="18"/>
      <c r="B386" s="13"/>
      <c r="C386" s="13"/>
      <c r="D386" s="13"/>
      <c r="E386" s="13"/>
      <c r="F386" s="13"/>
      <c r="H386" s="18"/>
      <c r="I386" s="18"/>
      <c r="J386" s="18"/>
      <c r="K386" s="18"/>
      <c r="L386" s="18"/>
      <c r="M386" s="18"/>
    </row>
    <row r="387" spans="1:13" ht="12.75" customHeight="1">
      <c r="A387" s="18"/>
      <c r="B387" s="13"/>
      <c r="C387" s="13"/>
      <c r="D387" s="13"/>
      <c r="E387" s="13"/>
      <c r="F387" s="13"/>
      <c r="H387" s="18"/>
      <c r="I387" s="18"/>
      <c r="J387" s="18"/>
      <c r="K387" s="18"/>
      <c r="L387" s="18"/>
      <c r="M387" s="18"/>
    </row>
    <row r="388" spans="1:13" ht="12.75" customHeight="1">
      <c r="A388" s="18"/>
      <c r="B388" s="13"/>
      <c r="C388" s="13"/>
      <c r="D388" s="13"/>
      <c r="E388" s="13"/>
      <c r="F388" s="13"/>
      <c r="H388" s="18"/>
      <c r="I388" s="18"/>
      <c r="J388" s="18"/>
      <c r="K388" s="18"/>
      <c r="L388" s="18"/>
      <c r="M388" s="18"/>
    </row>
    <row r="389" spans="1:13" ht="12.75" customHeight="1">
      <c r="A389" s="18"/>
      <c r="B389" s="13"/>
      <c r="C389" s="13"/>
      <c r="D389" s="13"/>
      <c r="E389" s="13"/>
      <c r="F389" s="13"/>
      <c r="H389" s="18"/>
      <c r="I389" s="18"/>
      <c r="J389" s="18"/>
      <c r="K389" s="18"/>
      <c r="L389" s="18"/>
      <c r="M389" s="18"/>
    </row>
    <row r="390" spans="1:13" ht="12.75" customHeight="1">
      <c r="A390" s="18"/>
      <c r="B390" s="13"/>
      <c r="C390" s="13"/>
      <c r="D390" s="13"/>
      <c r="E390" s="13"/>
      <c r="F390" s="13"/>
      <c r="H390" s="18"/>
      <c r="I390" s="18"/>
      <c r="J390" s="18"/>
      <c r="K390" s="18"/>
      <c r="L390" s="18"/>
      <c r="M390" s="18"/>
    </row>
    <row r="391" spans="1:13" ht="12.75" customHeight="1">
      <c r="A391" s="18"/>
      <c r="B391" s="13"/>
      <c r="C391" s="13"/>
      <c r="D391" s="13"/>
      <c r="E391" s="13"/>
      <c r="F391" s="13"/>
      <c r="H391" s="18"/>
      <c r="I391" s="18"/>
      <c r="J391" s="18"/>
      <c r="K391" s="18"/>
      <c r="L391" s="18"/>
      <c r="M391" s="18"/>
    </row>
    <row r="392" spans="1:13" ht="12.75" customHeight="1">
      <c r="A392" s="18"/>
      <c r="B392" s="13"/>
      <c r="C392" s="13"/>
      <c r="D392" s="13"/>
      <c r="E392" s="13"/>
      <c r="F392" s="13"/>
      <c r="H392" s="18"/>
      <c r="I392" s="18"/>
      <c r="J392" s="18"/>
      <c r="K392" s="18"/>
      <c r="L392" s="18"/>
      <c r="M392" s="18"/>
    </row>
    <row r="393" spans="1:13" ht="12.75" customHeight="1">
      <c r="A393" s="18"/>
      <c r="B393" s="13"/>
      <c r="C393" s="13"/>
      <c r="D393" s="13"/>
      <c r="E393" s="13"/>
      <c r="F393" s="13"/>
      <c r="H393" s="18"/>
      <c r="I393" s="18"/>
      <c r="J393" s="18"/>
      <c r="K393" s="18"/>
      <c r="L393" s="18"/>
      <c r="M393" s="18"/>
    </row>
    <row r="394" spans="1:13" ht="12.75" customHeight="1">
      <c r="A394" s="18"/>
      <c r="B394" s="13"/>
      <c r="C394" s="13"/>
      <c r="D394" s="13"/>
      <c r="E394" s="13"/>
      <c r="F394" s="13"/>
      <c r="H394" s="18"/>
      <c r="I394" s="18"/>
      <c r="J394" s="18"/>
      <c r="K394" s="18"/>
      <c r="L394" s="18"/>
      <c r="M394" s="18"/>
    </row>
    <row r="395" spans="1:13" ht="12.75" customHeight="1">
      <c r="A395" s="18"/>
      <c r="B395" s="13"/>
      <c r="C395" s="13"/>
      <c r="D395" s="13"/>
      <c r="E395" s="13"/>
      <c r="F395" s="13"/>
      <c r="H395" s="18"/>
      <c r="I395" s="18"/>
      <c r="J395" s="18"/>
      <c r="K395" s="18"/>
      <c r="L395" s="18"/>
      <c r="M395" s="18"/>
    </row>
    <row r="396" spans="1:13" ht="12.75" customHeight="1">
      <c r="A396" s="18"/>
      <c r="B396" s="13"/>
      <c r="C396" s="13"/>
      <c r="D396" s="13"/>
      <c r="E396" s="13"/>
      <c r="F396" s="13"/>
      <c r="H396" s="18"/>
      <c r="I396" s="18"/>
      <c r="J396" s="18"/>
      <c r="K396" s="18"/>
      <c r="L396" s="18"/>
      <c r="M396" s="18"/>
    </row>
    <row r="397" spans="1:13" ht="12.75" customHeight="1">
      <c r="A397" s="18"/>
      <c r="B397" s="13"/>
      <c r="C397" s="13"/>
      <c r="D397" s="13"/>
      <c r="E397" s="13"/>
      <c r="F397" s="13"/>
      <c r="H397" s="18"/>
      <c r="I397" s="18"/>
      <c r="J397" s="18"/>
      <c r="K397" s="18"/>
      <c r="L397" s="18"/>
      <c r="M397" s="18"/>
    </row>
    <row r="398" spans="1:13" ht="12.75" customHeight="1">
      <c r="A398" s="18"/>
      <c r="B398" s="13"/>
      <c r="C398" s="13"/>
      <c r="D398" s="13"/>
      <c r="E398" s="13"/>
      <c r="F398" s="13"/>
      <c r="H398" s="18"/>
      <c r="I398" s="18"/>
      <c r="J398" s="18"/>
      <c r="K398" s="18"/>
      <c r="L398" s="18"/>
      <c r="M398" s="18"/>
    </row>
    <row r="399" spans="1:13" ht="12.75" customHeight="1">
      <c r="A399" s="18"/>
      <c r="B399" s="13"/>
      <c r="C399" s="13"/>
      <c r="D399" s="13"/>
      <c r="E399" s="13"/>
      <c r="F399" s="13"/>
      <c r="H399" s="18"/>
      <c r="I399" s="18"/>
      <c r="J399" s="18"/>
      <c r="K399" s="18"/>
      <c r="L399" s="18"/>
      <c r="M399" s="18"/>
    </row>
    <row r="400" spans="1:13" ht="12.75" customHeight="1">
      <c r="A400" s="18"/>
      <c r="B400" s="13"/>
      <c r="C400" s="13"/>
      <c r="D400" s="13"/>
      <c r="E400" s="13"/>
      <c r="F400" s="13"/>
      <c r="H400" s="18"/>
      <c r="I400" s="18"/>
      <c r="J400" s="18"/>
      <c r="K400" s="18"/>
      <c r="L400" s="18"/>
      <c r="M400" s="18"/>
    </row>
    <row r="401" spans="1:13" ht="12.75" customHeight="1">
      <c r="A401" s="18"/>
      <c r="B401" s="13"/>
      <c r="C401" s="13"/>
      <c r="D401" s="13"/>
      <c r="E401" s="13"/>
      <c r="F401" s="13"/>
      <c r="H401" s="18"/>
      <c r="I401" s="18"/>
      <c r="J401" s="18"/>
      <c r="K401" s="18"/>
      <c r="L401" s="18"/>
      <c r="M401" s="18"/>
    </row>
    <row r="402" spans="1:13" ht="12.75" customHeight="1">
      <c r="A402" s="18"/>
      <c r="B402" s="13"/>
      <c r="C402" s="13"/>
      <c r="D402" s="13"/>
      <c r="E402" s="13"/>
      <c r="F402" s="13"/>
      <c r="H402" s="18"/>
      <c r="I402" s="18"/>
      <c r="J402" s="18"/>
      <c r="K402" s="18"/>
      <c r="L402" s="18"/>
      <c r="M402" s="18"/>
    </row>
    <row r="403" spans="1:13" ht="12.75" customHeight="1">
      <c r="A403" s="18"/>
      <c r="B403" s="13"/>
      <c r="C403" s="13"/>
      <c r="D403" s="13"/>
      <c r="E403" s="13"/>
      <c r="F403" s="13"/>
      <c r="H403" s="18"/>
      <c r="I403" s="18"/>
      <c r="J403" s="18"/>
      <c r="K403" s="18"/>
      <c r="L403" s="18"/>
      <c r="M403" s="18"/>
    </row>
    <row r="404" spans="1:13" ht="12.75" customHeight="1">
      <c r="A404" s="18"/>
      <c r="B404" s="13"/>
      <c r="C404" s="13"/>
      <c r="D404" s="13"/>
      <c r="E404" s="13"/>
      <c r="F404" s="13"/>
      <c r="H404" s="18"/>
      <c r="I404" s="18"/>
      <c r="J404" s="18"/>
      <c r="K404" s="18"/>
      <c r="L404" s="18"/>
      <c r="M404" s="18"/>
    </row>
    <row r="405" spans="1:13" ht="12.75" customHeight="1">
      <c r="A405" s="18"/>
      <c r="B405" s="13"/>
      <c r="C405" s="13"/>
      <c r="D405" s="13"/>
      <c r="E405" s="13"/>
      <c r="F405" s="13"/>
      <c r="H405" s="18"/>
      <c r="I405" s="18"/>
      <c r="J405" s="18"/>
      <c r="K405" s="18"/>
      <c r="L405" s="18"/>
      <c r="M405" s="18"/>
    </row>
    <row r="406" spans="1:13" ht="12.75" customHeight="1">
      <c r="A406" s="18"/>
      <c r="B406" s="13"/>
      <c r="C406" s="13"/>
      <c r="D406" s="13"/>
      <c r="E406" s="13"/>
      <c r="F406" s="13"/>
      <c r="H406" s="18"/>
      <c r="I406" s="18"/>
      <c r="J406" s="18"/>
      <c r="K406" s="18"/>
      <c r="L406" s="18"/>
      <c r="M406" s="18"/>
    </row>
    <row r="407" spans="1:13" ht="12.75" customHeight="1">
      <c r="A407" s="18"/>
      <c r="B407" s="13"/>
      <c r="C407" s="13"/>
      <c r="D407" s="13"/>
      <c r="E407" s="13"/>
      <c r="F407" s="13"/>
      <c r="H407" s="18"/>
      <c r="I407" s="18"/>
      <c r="J407" s="18"/>
      <c r="K407" s="18"/>
      <c r="L407" s="18"/>
      <c r="M407" s="18"/>
    </row>
    <row r="408" spans="1:13" ht="12.75" customHeight="1">
      <c r="A408" s="18"/>
      <c r="B408" s="13"/>
      <c r="C408" s="13"/>
      <c r="D408" s="13"/>
      <c r="E408" s="13"/>
      <c r="F408" s="13"/>
      <c r="H408" s="18"/>
      <c r="I408" s="18"/>
      <c r="J408" s="18"/>
      <c r="K408" s="18"/>
      <c r="L408" s="18"/>
      <c r="M408" s="18"/>
    </row>
    <row r="409" spans="1:13" ht="12.75" customHeight="1">
      <c r="A409" s="18"/>
      <c r="B409" s="13"/>
      <c r="C409" s="13"/>
      <c r="D409" s="13"/>
      <c r="E409" s="13"/>
      <c r="F409" s="13"/>
      <c r="H409" s="18"/>
      <c r="I409" s="18"/>
      <c r="J409" s="18"/>
      <c r="K409" s="18"/>
      <c r="L409" s="18"/>
      <c r="M409" s="18"/>
    </row>
    <row r="410" spans="1:13" ht="12.75" customHeight="1">
      <c r="A410" s="18"/>
      <c r="B410" s="13"/>
      <c r="C410" s="13"/>
      <c r="D410" s="13"/>
      <c r="E410" s="13"/>
      <c r="F410" s="13"/>
      <c r="H410" s="18"/>
      <c r="I410" s="18"/>
      <c r="J410" s="18"/>
      <c r="K410" s="18"/>
      <c r="L410" s="18"/>
      <c r="M410" s="18"/>
    </row>
    <row r="411" spans="1:13" ht="12.75" customHeight="1">
      <c r="A411" s="18"/>
      <c r="B411" s="13"/>
      <c r="C411" s="13"/>
      <c r="D411" s="13"/>
      <c r="E411" s="13"/>
      <c r="F411" s="13"/>
      <c r="H411" s="18"/>
      <c r="I411" s="18"/>
      <c r="J411" s="18"/>
      <c r="K411" s="18"/>
      <c r="L411" s="18"/>
      <c r="M411" s="18"/>
    </row>
    <row r="412" spans="1:13" ht="12.75" customHeight="1">
      <c r="A412" s="18"/>
      <c r="B412" s="13"/>
      <c r="C412" s="13"/>
      <c r="D412" s="13"/>
      <c r="E412" s="13"/>
      <c r="F412" s="13"/>
      <c r="H412" s="18"/>
      <c r="I412" s="18"/>
      <c r="J412" s="18"/>
      <c r="K412" s="18"/>
      <c r="L412" s="18"/>
      <c r="M412" s="18"/>
    </row>
    <row r="413" spans="1:13" ht="12.75" customHeight="1">
      <c r="A413" s="18"/>
      <c r="B413" s="13"/>
      <c r="C413" s="13"/>
      <c r="D413" s="13"/>
      <c r="E413" s="13"/>
      <c r="F413" s="13"/>
      <c r="H413" s="18"/>
      <c r="I413" s="18"/>
      <c r="J413" s="18"/>
      <c r="K413" s="18"/>
      <c r="L413" s="18"/>
      <c r="M413" s="18"/>
    </row>
    <row r="414" spans="1:13" ht="12.75" customHeight="1">
      <c r="A414" s="18"/>
      <c r="B414" s="13"/>
      <c r="C414" s="13"/>
      <c r="D414" s="13"/>
      <c r="E414" s="13"/>
      <c r="F414" s="13"/>
      <c r="H414" s="18"/>
      <c r="I414" s="18"/>
      <c r="J414" s="18"/>
      <c r="K414" s="18"/>
      <c r="L414" s="18"/>
      <c r="M414" s="18"/>
    </row>
    <row r="415" spans="1:13" ht="12.75" customHeight="1">
      <c r="A415" s="18"/>
      <c r="B415" s="13"/>
      <c r="C415" s="13"/>
      <c r="D415" s="13"/>
      <c r="E415" s="13"/>
      <c r="F415" s="13"/>
      <c r="H415" s="18"/>
      <c r="I415" s="18"/>
      <c r="J415" s="18"/>
      <c r="K415" s="18"/>
      <c r="L415" s="18"/>
      <c r="M415" s="18"/>
    </row>
    <row r="416" spans="1:13" ht="12.75" customHeight="1">
      <c r="A416" s="18"/>
      <c r="B416" s="13"/>
      <c r="C416" s="13"/>
      <c r="D416" s="13"/>
      <c r="E416" s="13"/>
      <c r="F416" s="13"/>
      <c r="H416" s="18"/>
      <c r="I416" s="18"/>
      <c r="J416" s="18"/>
      <c r="K416" s="18"/>
      <c r="L416" s="18"/>
      <c r="M416" s="18"/>
    </row>
    <row r="417" spans="1:13" ht="12.75" customHeight="1">
      <c r="A417" s="18"/>
      <c r="B417" s="13"/>
      <c r="C417" s="13"/>
      <c r="D417" s="13"/>
      <c r="E417" s="13"/>
      <c r="F417" s="13"/>
      <c r="H417" s="18"/>
      <c r="I417" s="18"/>
      <c r="J417" s="18"/>
      <c r="K417" s="18"/>
      <c r="L417" s="18"/>
      <c r="M417" s="18"/>
    </row>
    <row r="418" spans="1:13" ht="12.75" customHeight="1">
      <c r="A418" s="18"/>
      <c r="B418" s="13"/>
      <c r="C418" s="13"/>
      <c r="D418" s="13"/>
      <c r="E418" s="13"/>
      <c r="F418" s="13"/>
      <c r="H418" s="18"/>
      <c r="I418" s="18"/>
      <c r="J418" s="18"/>
      <c r="K418" s="18"/>
      <c r="L418" s="18"/>
      <c r="M418" s="18"/>
    </row>
    <row r="419" spans="1:13" ht="12.75" customHeight="1">
      <c r="A419" s="18"/>
      <c r="B419" s="13"/>
      <c r="C419" s="13"/>
      <c r="D419" s="13"/>
      <c r="E419" s="13"/>
      <c r="F419" s="13"/>
      <c r="H419" s="18"/>
      <c r="I419" s="18"/>
      <c r="J419" s="18"/>
      <c r="K419" s="18"/>
      <c r="L419" s="18"/>
      <c r="M419" s="18"/>
    </row>
    <row r="420" spans="1:13" ht="12.75" customHeight="1">
      <c r="A420" s="18"/>
      <c r="B420" s="13"/>
      <c r="C420" s="13"/>
      <c r="D420" s="13"/>
      <c r="E420" s="13"/>
      <c r="F420" s="13"/>
      <c r="H420" s="18"/>
      <c r="I420" s="18"/>
      <c r="J420" s="18"/>
      <c r="K420" s="18"/>
      <c r="L420" s="18"/>
      <c r="M420" s="18"/>
    </row>
    <row r="421" spans="1:13" ht="12.75" customHeight="1">
      <c r="A421" s="18"/>
      <c r="B421" s="13"/>
      <c r="C421" s="13"/>
      <c r="D421" s="13"/>
      <c r="E421" s="13"/>
      <c r="F421" s="13"/>
      <c r="H421" s="18"/>
      <c r="I421" s="18"/>
      <c r="J421" s="18"/>
      <c r="K421" s="18"/>
      <c r="L421" s="18"/>
      <c r="M421" s="18"/>
    </row>
    <row r="422" spans="1:13" ht="12.75" customHeight="1">
      <c r="A422" s="18"/>
      <c r="B422" s="13"/>
      <c r="C422" s="13"/>
      <c r="D422" s="13"/>
      <c r="E422" s="13"/>
      <c r="F422" s="13"/>
      <c r="H422" s="18"/>
      <c r="I422" s="18"/>
      <c r="J422" s="18"/>
      <c r="K422" s="18"/>
      <c r="L422" s="18"/>
      <c r="M422" s="18"/>
    </row>
    <row r="423" spans="1:13" ht="12.75" customHeight="1">
      <c r="A423" s="18"/>
      <c r="B423" s="13"/>
      <c r="C423" s="13"/>
      <c r="D423" s="13"/>
      <c r="E423" s="13"/>
      <c r="F423" s="13"/>
      <c r="H423" s="18"/>
      <c r="I423" s="18"/>
      <c r="J423" s="18"/>
      <c r="K423" s="18"/>
      <c r="L423" s="18"/>
      <c r="M423" s="18"/>
    </row>
    <row r="424" spans="1:13" ht="12.75" customHeight="1">
      <c r="A424" s="18"/>
      <c r="B424" s="13"/>
      <c r="C424" s="13"/>
      <c r="D424" s="13"/>
      <c r="E424" s="13"/>
      <c r="F424" s="13"/>
      <c r="H424" s="18"/>
      <c r="I424" s="18"/>
      <c r="J424" s="18"/>
      <c r="K424" s="18"/>
      <c r="L424" s="18"/>
      <c r="M424" s="18"/>
    </row>
    <row r="425" spans="1:8" ht="12.75" customHeight="1">
      <c r="A425" s="18"/>
      <c r="B425" s="13"/>
      <c r="C425" s="13"/>
      <c r="D425" s="13"/>
      <c r="E425" s="13"/>
      <c r="F425" s="13"/>
      <c r="H425" s="18"/>
    </row>
    <row r="426" spans="1:8" ht="12.75" customHeight="1">
      <c r="A426" s="18"/>
      <c r="B426" s="13"/>
      <c r="C426" s="13"/>
      <c r="D426" s="13"/>
      <c r="E426" s="13"/>
      <c r="F426" s="13"/>
      <c r="H426" s="18"/>
    </row>
    <row r="427" spans="1:8" ht="12.75" customHeight="1">
      <c r="A427" s="18"/>
      <c r="B427" s="13"/>
      <c r="C427" s="13"/>
      <c r="D427" s="13"/>
      <c r="E427" s="13"/>
      <c r="F427" s="13"/>
      <c r="H427" s="18"/>
    </row>
    <row r="428" spans="1:8" ht="12.75" customHeight="1">
      <c r="A428" s="18"/>
      <c r="B428" s="13"/>
      <c r="C428" s="13"/>
      <c r="D428" s="13"/>
      <c r="E428" s="13"/>
      <c r="F428" s="13"/>
      <c r="H428" s="18"/>
    </row>
    <row r="429" spans="1:8" ht="12.75" customHeight="1">
      <c r="A429" s="18"/>
      <c r="B429" s="13"/>
      <c r="C429" s="13"/>
      <c r="D429" s="13"/>
      <c r="E429" s="13"/>
      <c r="F429" s="13"/>
      <c r="H429" s="18"/>
    </row>
    <row r="430" spans="1:8" ht="12.75" customHeight="1">
      <c r="A430" s="18"/>
      <c r="B430" s="13"/>
      <c r="C430" s="13"/>
      <c r="D430" s="13"/>
      <c r="E430" s="13"/>
      <c r="F430" s="13"/>
      <c r="H430" s="18"/>
    </row>
    <row r="431" spans="1:8" ht="12.75" customHeight="1">
      <c r="A431" s="18"/>
      <c r="B431" s="13"/>
      <c r="C431" s="13"/>
      <c r="D431" s="13"/>
      <c r="E431" s="13"/>
      <c r="F431" s="13"/>
      <c r="H431" s="18"/>
    </row>
    <row r="432" spans="1:8" ht="12.75" customHeight="1">
      <c r="A432" s="18"/>
      <c r="B432" s="13"/>
      <c r="C432" s="13"/>
      <c r="D432" s="13"/>
      <c r="E432" s="13"/>
      <c r="F432" s="13"/>
      <c r="H432" s="18"/>
    </row>
    <row r="433" spans="1:8" ht="12.75" customHeight="1">
      <c r="A433" s="18"/>
      <c r="B433" s="13"/>
      <c r="C433" s="13"/>
      <c r="D433" s="13"/>
      <c r="E433" s="13"/>
      <c r="F433" s="13"/>
      <c r="H433" s="18"/>
    </row>
    <row r="434" spans="1:8" ht="12.75" customHeight="1">
      <c r="A434" s="18"/>
      <c r="B434" s="13"/>
      <c r="C434" s="13"/>
      <c r="D434" s="13"/>
      <c r="E434" s="13"/>
      <c r="F434" s="13"/>
      <c r="H434" s="18"/>
    </row>
    <row r="435" spans="1:8" ht="12.75" customHeight="1">
      <c r="A435" s="18"/>
      <c r="B435" s="13"/>
      <c r="C435" s="13"/>
      <c r="D435" s="13"/>
      <c r="E435" s="13"/>
      <c r="F435" s="13"/>
      <c r="H435" s="18"/>
    </row>
    <row r="436" spans="1:8" ht="12.75" customHeight="1">
      <c r="A436" s="18"/>
      <c r="B436" s="13"/>
      <c r="C436" s="13"/>
      <c r="D436" s="13"/>
      <c r="E436" s="13"/>
      <c r="F436" s="13"/>
      <c r="H436" s="18"/>
    </row>
    <row r="437" spans="1:8" ht="12.75" customHeight="1">
      <c r="A437" s="18"/>
      <c r="B437" s="13"/>
      <c r="C437" s="13"/>
      <c r="D437" s="13"/>
      <c r="E437" s="13"/>
      <c r="F437" s="13"/>
      <c r="H437" s="18"/>
    </row>
    <row r="438" spans="1:8" ht="12.75" customHeight="1">
      <c r="A438" s="18"/>
      <c r="B438" s="13"/>
      <c r="C438" s="13"/>
      <c r="D438" s="13"/>
      <c r="E438" s="13"/>
      <c r="F438" s="13"/>
      <c r="H438" s="18"/>
    </row>
    <row r="439" spans="1:8" ht="12.75" customHeight="1">
      <c r="A439" s="18"/>
      <c r="B439" s="13"/>
      <c r="C439" s="13"/>
      <c r="D439" s="13"/>
      <c r="E439" s="13"/>
      <c r="F439" s="13"/>
      <c r="H439" s="18"/>
    </row>
    <row r="440" spans="1:8" ht="12.75" customHeight="1">
      <c r="A440" s="18"/>
      <c r="B440" s="13"/>
      <c r="C440" s="13"/>
      <c r="D440" s="13"/>
      <c r="E440" s="13"/>
      <c r="F440" s="13"/>
      <c r="H440" s="18"/>
    </row>
    <row r="441" spans="1:8" ht="12.75" customHeight="1">
      <c r="A441" s="18"/>
      <c r="B441" s="13"/>
      <c r="C441" s="13"/>
      <c r="D441" s="13"/>
      <c r="E441" s="13"/>
      <c r="F441" s="13"/>
      <c r="H441" s="18"/>
    </row>
    <row r="442" spans="1:8" ht="12.75" customHeight="1">
      <c r="A442" s="18"/>
      <c r="B442" s="13"/>
      <c r="C442" s="13"/>
      <c r="D442" s="13"/>
      <c r="E442" s="13"/>
      <c r="F442" s="13"/>
      <c r="H442" s="18"/>
    </row>
    <row r="443" spans="1:8" ht="12.75" customHeight="1">
      <c r="A443" s="18"/>
      <c r="B443" s="13"/>
      <c r="C443" s="13"/>
      <c r="D443" s="13"/>
      <c r="E443" s="13"/>
      <c r="F443" s="13"/>
      <c r="H443" s="18"/>
    </row>
    <row r="444" spans="1:8" ht="12.75" customHeight="1">
      <c r="A444" s="18"/>
      <c r="B444" s="13"/>
      <c r="C444" s="13"/>
      <c r="D444" s="13"/>
      <c r="E444" s="13"/>
      <c r="F444" s="13"/>
      <c r="H444" s="18"/>
    </row>
    <row r="445" spans="1:8" ht="12.75" customHeight="1">
      <c r="A445" s="18"/>
      <c r="B445" s="13"/>
      <c r="C445" s="13"/>
      <c r="D445" s="13"/>
      <c r="E445" s="13"/>
      <c r="F445" s="13"/>
      <c r="H445" s="18"/>
    </row>
    <row r="446" spans="1:8" ht="12.75" customHeight="1">
      <c r="A446" s="18"/>
      <c r="B446" s="13"/>
      <c r="C446" s="13"/>
      <c r="D446" s="13"/>
      <c r="E446" s="13"/>
      <c r="F446" s="13"/>
      <c r="H446" s="18"/>
    </row>
    <row r="447" spans="1:8" ht="12.75" customHeight="1">
      <c r="A447" s="18"/>
      <c r="B447" s="13"/>
      <c r="C447" s="13"/>
      <c r="D447" s="13"/>
      <c r="E447" s="13"/>
      <c r="F447" s="13"/>
      <c r="H447" s="18"/>
    </row>
    <row r="448" spans="1:8" ht="12.75" customHeight="1">
      <c r="A448" s="18"/>
      <c r="B448" s="13"/>
      <c r="C448" s="13"/>
      <c r="D448" s="13"/>
      <c r="E448" s="13"/>
      <c r="F448" s="13"/>
      <c r="H448" s="18"/>
    </row>
    <row r="449" spans="1:8" ht="12.75" customHeight="1">
      <c r="A449" s="18"/>
      <c r="B449" s="13"/>
      <c r="C449" s="13"/>
      <c r="D449" s="13"/>
      <c r="E449" s="13"/>
      <c r="F449" s="13"/>
      <c r="H449" s="18"/>
    </row>
    <row r="450" spans="1:8" ht="12.75" customHeight="1">
      <c r="A450" s="18"/>
      <c r="B450" s="13"/>
      <c r="C450" s="13"/>
      <c r="D450" s="13"/>
      <c r="E450" s="13"/>
      <c r="F450" s="13"/>
      <c r="H450" s="18"/>
    </row>
    <row r="451" spans="1:8" ht="12.75" customHeight="1">
      <c r="A451" s="18"/>
      <c r="B451" s="13"/>
      <c r="C451" s="13"/>
      <c r="D451" s="13"/>
      <c r="E451" s="13"/>
      <c r="F451" s="13"/>
      <c r="H451" s="18"/>
    </row>
    <row r="452" spans="1:8" ht="12.75" customHeight="1">
      <c r="A452" s="18"/>
      <c r="B452" s="13"/>
      <c r="C452" s="13"/>
      <c r="D452" s="13"/>
      <c r="E452" s="13"/>
      <c r="F452" s="13"/>
      <c r="H452" s="18"/>
    </row>
    <row r="453" spans="1:8" ht="12.75" customHeight="1">
      <c r="A453" s="18"/>
      <c r="B453" s="13"/>
      <c r="C453" s="13"/>
      <c r="D453" s="13"/>
      <c r="E453" s="13"/>
      <c r="F453" s="13"/>
      <c r="H453" s="18"/>
    </row>
    <row r="454" spans="1:8" ht="12.75" customHeight="1">
      <c r="A454" s="18"/>
      <c r="B454" s="13"/>
      <c r="C454" s="13"/>
      <c r="D454" s="13"/>
      <c r="E454" s="13"/>
      <c r="F454" s="13"/>
      <c r="H454" s="18"/>
    </row>
    <row r="455" spans="1:8" ht="12.75" customHeight="1">
      <c r="A455" s="18"/>
      <c r="B455" s="13"/>
      <c r="C455" s="13"/>
      <c r="D455" s="13"/>
      <c r="E455" s="13"/>
      <c r="F455" s="13"/>
      <c r="H455" s="18"/>
    </row>
    <row r="456" spans="1:8" ht="12.75" customHeight="1">
      <c r="A456" s="18"/>
      <c r="B456" s="13"/>
      <c r="C456" s="13"/>
      <c r="D456" s="13"/>
      <c r="E456" s="13"/>
      <c r="F456" s="13"/>
      <c r="H456" s="18"/>
    </row>
    <row r="457" spans="1:8" ht="12.75" customHeight="1">
      <c r="A457" s="18"/>
      <c r="B457" s="13"/>
      <c r="C457" s="13"/>
      <c r="D457" s="13"/>
      <c r="E457" s="13"/>
      <c r="F457" s="13"/>
      <c r="H457" s="18"/>
    </row>
    <row r="458" spans="1:8" ht="12.75" customHeight="1">
      <c r="A458" s="18"/>
      <c r="B458" s="13"/>
      <c r="C458" s="13"/>
      <c r="D458" s="13"/>
      <c r="E458" s="13"/>
      <c r="F458" s="13"/>
      <c r="H458" s="18"/>
    </row>
    <row r="459" spans="1:8" ht="12.75" customHeight="1">
      <c r="A459" s="18"/>
      <c r="B459" s="13"/>
      <c r="C459" s="13"/>
      <c r="D459" s="13"/>
      <c r="E459" s="13"/>
      <c r="F459" s="13"/>
      <c r="H459" s="18"/>
    </row>
    <row r="460" spans="1:8" ht="12.75" customHeight="1">
      <c r="A460" s="18"/>
      <c r="B460" s="13"/>
      <c r="C460" s="13"/>
      <c r="D460" s="13"/>
      <c r="E460" s="13"/>
      <c r="F460" s="13"/>
      <c r="H460" s="18"/>
    </row>
    <row r="461" spans="1:8" ht="12.75" customHeight="1">
      <c r="A461" s="18"/>
      <c r="B461" s="13"/>
      <c r="C461" s="13"/>
      <c r="D461" s="13"/>
      <c r="E461" s="13"/>
      <c r="F461" s="13"/>
      <c r="H461" s="18"/>
    </row>
    <row r="462" spans="1:8" ht="12.75" customHeight="1">
      <c r="A462" s="18"/>
      <c r="B462" s="13"/>
      <c r="C462" s="13"/>
      <c r="D462" s="13"/>
      <c r="E462" s="13"/>
      <c r="F462" s="13"/>
      <c r="H462" s="18"/>
    </row>
    <row r="463" spans="1:8" ht="12.75" customHeight="1">
      <c r="A463" s="18"/>
      <c r="B463" s="13"/>
      <c r="C463" s="13"/>
      <c r="D463" s="13"/>
      <c r="E463" s="13"/>
      <c r="F463" s="13"/>
      <c r="H463" s="18"/>
    </row>
    <row r="464" spans="1:8" ht="12.75" customHeight="1">
      <c r="A464" s="18"/>
      <c r="B464" s="13"/>
      <c r="C464" s="13"/>
      <c r="D464" s="13"/>
      <c r="E464" s="13"/>
      <c r="F464" s="13"/>
      <c r="H464" s="18"/>
    </row>
    <row r="465" spans="1:8" ht="12.75" customHeight="1">
      <c r="A465" s="18"/>
      <c r="B465" s="13"/>
      <c r="C465" s="13"/>
      <c r="D465" s="13"/>
      <c r="E465" s="13"/>
      <c r="F465" s="13"/>
      <c r="H465" s="18"/>
    </row>
    <row r="466" spans="1:8" ht="12.75" customHeight="1">
      <c r="A466" s="18"/>
      <c r="B466" s="13"/>
      <c r="C466" s="13"/>
      <c r="D466" s="13"/>
      <c r="E466" s="13"/>
      <c r="F466" s="13"/>
      <c r="H466" s="18"/>
    </row>
    <row r="467" spans="1:8" ht="12.75" customHeight="1">
      <c r="A467" s="18"/>
      <c r="B467" s="13"/>
      <c r="C467" s="13"/>
      <c r="D467" s="13"/>
      <c r="E467" s="13"/>
      <c r="F467" s="13"/>
      <c r="H467" s="18"/>
    </row>
    <row r="468" spans="1:8" ht="12.75" customHeight="1">
      <c r="A468" s="18"/>
      <c r="B468" s="13"/>
      <c r="C468" s="13"/>
      <c r="D468" s="13"/>
      <c r="E468" s="13"/>
      <c r="F468" s="13"/>
      <c r="H468" s="18"/>
    </row>
    <row r="469" spans="1:8" ht="12.75" customHeight="1">
      <c r="A469" s="18"/>
      <c r="B469" s="13"/>
      <c r="C469" s="13"/>
      <c r="D469" s="13"/>
      <c r="E469" s="13"/>
      <c r="F469" s="13"/>
      <c r="H469" s="18"/>
    </row>
    <row r="470" spans="1:8" ht="12.75" customHeight="1">
      <c r="A470" s="18"/>
      <c r="B470" s="13"/>
      <c r="C470" s="13"/>
      <c r="D470" s="13"/>
      <c r="E470" s="13"/>
      <c r="F470" s="13"/>
      <c r="H470" s="18"/>
    </row>
    <row r="471" spans="1:8" ht="12.75" customHeight="1">
      <c r="A471" s="18"/>
      <c r="B471" s="13"/>
      <c r="C471" s="13"/>
      <c r="D471" s="13"/>
      <c r="E471" s="13"/>
      <c r="F471" s="13"/>
      <c r="H471" s="18"/>
    </row>
    <row r="472" spans="1:8" ht="12.75" customHeight="1">
      <c r="A472" s="18"/>
      <c r="B472" s="13"/>
      <c r="C472" s="13"/>
      <c r="D472" s="13"/>
      <c r="E472" s="13"/>
      <c r="F472" s="13"/>
      <c r="H472" s="18"/>
    </row>
    <row r="473" spans="1:8" ht="12.75" customHeight="1">
      <c r="A473" s="18"/>
      <c r="B473" s="13"/>
      <c r="C473" s="13"/>
      <c r="D473" s="13"/>
      <c r="E473" s="13"/>
      <c r="F473" s="13"/>
      <c r="H473" s="18"/>
    </row>
    <row r="474" spans="1:8" ht="12.75" customHeight="1">
      <c r="A474" s="18"/>
      <c r="B474" s="13"/>
      <c r="C474" s="13"/>
      <c r="D474" s="13"/>
      <c r="E474" s="13"/>
      <c r="F474" s="13"/>
      <c r="H474" s="18"/>
    </row>
    <row r="475" spans="1:8" ht="12.75" customHeight="1">
      <c r="A475" s="18"/>
      <c r="B475" s="13"/>
      <c r="C475" s="13"/>
      <c r="D475" s="13"/>
      <c r="E475" s="13"/>
      <c r="F475" s="13"/>
      <c r="H475" s="18"/>
    </row>
    <row r="476" spans="1:8" ht="12.75" customHeight="1">
      <c r="A476" s="18"/>
      <c r="B476" s="13"/>
      <c r="C476" s="13"/>
      <c r="D476" s="13"/>
      <c r="E476" s="13"/>
      <c r="F476" s="13"/>
      <c r="H476" s="18"/>
    </row>
    <row r="477" spans="1:8" ht="12.75" customHeight="1">
      <c r="A477" s="18"/>
      <c r="B477" s="13"/>
      <c r="C477" s="13"/>
      <c r="D477" s="13"/>
      <c r="E477" s="13"/>
      <c r="F477" s="13"/>
      <c r="H477" s="18"/>
    </row>
    <row r="478" spans="1:8" ht="12.75" customHeight="1">
      <c r="A478" s="18"/>
      <c r="B478" s="13"/>
      <c r="C478" s="13"/>
      <c r="D478" s="13"/>
      <c r="E478" s="13"/>
      <c r="F478" s="13"/>
      <c r="H478" s="18"/>
    </row>
    <row r="479" spans="1:8" ht="12.75" customHeight="1">
      <c r="A479" s="18"/>
      <c r="B479" s="13"/>
      <c r="C479" s="13"/>
      <c r="D479" s="13"/>
      <c r="E479" s="13"/>
      <c r="F479" s="13"/>
      <c r="H479" s="18"/>
    </row>
    <row r="480" spans="1:8" ht="12.75" customHeight="1">
      <c r="A480" s="18"/>
      <c r="B480" s="13"/>
      <c r="C480" s="13"/>
      <c r="D480" s="13"/>
      <c r="E480" s="13"/>
      <c r="F480" s="13"/>
      <c r="H480" s="18"/>
    </row>
    <row r="481" spans="1:8" ht="12.75" customHeight="1">
      <c r="A481" s="18"/>
      <c r="B481" s="13"/>
      <c r="C481" s="13"/>
      <c r="D481" s="13"/>
      <c r="E481" s="13"/>
      <c r="F481" s="13"/>
      <c r="H481" s="18"/>
    </row>
    <row r="482" spans="1:8" ht="12.75" customHeight="1">
      <c r="A482" s="18"/>
      <c r="B482" s="13"/>
      <c r="C482" s="13"/>
      <c r="D482" s="13"/>
      <c r="E482" s="13"/>
      <c r="F482" s="13"/>
      <c r="H482" s="18"/>
    </row>
    <row r="483" spans="1:8" ht="12.75" customHeight="1">
      <c r="A483" s="18"/>
      <c r="B483" s="13"/>
      <c r="C483" s="13"/>
      <c r="D483" s="13"/>
      <c r="E483" s="13"/>
      <c r="F483" s="13"/>
      <c r="H483" s="18"/>
    </row>
    <row r="484" spans="1:8" ht="12.75" customHeight="1">
      <c r="A484" s="18"/>
      <c r="B484" s="13"/>
      <c r="C484" s="13"/>
      <c r="D484" s="13"/>
      <c r="E484" s="13"/>
      <c r="F484" s="13"/>
      <c r="H484" s="18"/>
    </row>
    <row r="485" spans="1:8" ht="12.75" customHeight="1">
      <c r="A485" s="18"/>
      <c r="B485" s="13"/>
      <c r="C485" s="13"/>
      <c r="D485" s="13"/>
      <c r="E485" s="13"/>
      <c r="F485" s="13"/>
      <c r="H485" s="18"/>
    </row>
    <row r="486" spans="1:8" ht="12.75" customHeight="1">
      <c r="A486" s="18"/>
      <c r="B486" s="13"/>
      <c r="C486" s="13"/>
      <c r="D486" s="13"/>
      <c r="E486" s="13"/>
      <c r="F486" s="13"/>
      <c r="H486" s="18"/>
    </row>
    <row r="487" spans="1:8" ht="12.75" customHeight="1">
      <c r="A487" s="18"/>
      <c r="B487" s="13"/>
      <c r="C487" s="13"/>
      <c r="D487" s="13"/>
      <c r="E487" s="13"/>
      <c r="F487" s="13"/>
      <c r="H487" s="18"/>
    </row>
    <row r="488" spans="1:8" ht="12.75" customHeight="1">
      <c r="A488" s="18"/>
      <c r="B488" s="13"/>
      <c r="C488" s="13"/>
      <c r="D488" s="13"/>
      <c r="E488" s="13"/>
      <c r="F488" s="13"/>
      <c r="H488" s="18"/>
    </row>
    <row r="489" spans="1:8" ht="12.75" customHeight="1">
      <c r="A489" s="18"/>
      <c r="B489" s="13"/>
      <c r="C489" s="13"/>
      <c r="D489" s="13"/>
      <c r="E489" s="13"/>
      <c r="F489" s="13"/>
      <c r="H489" s="18"/>
    </row>
    <row r="490" spans="1:8" ht="12.75" customHeight="1">
      <c r="A490" s="18"/>
      <c r="B490" s="13"/>
      <c r="C490" s="13"/>
      <c r="D490" s="13"/>
      <c r="E490" s="13"/>
      <c r="F490" s="13"/>
      <c r="H490" s="18"/>
    </row>
    <row r="491" spans="1:8" ht="12.75" customHeight="1">
      <c r="A491" s="18"/>
      <c r="B491" s="13"/>
      <c r="C491" s="13"/>
      <c r="D491" s="13"/>
      <c r="E491" s="13"/>
      <c r="F491" s="13"/>
      <c r="H491" s="18"/>
    </row>
    <row r="492" spans="1:8" ht="12.75" customHeight="1">
      <c r="A492" s="18"/>
      <c r="B492" s="13"/>
      <c r="C492" s="13"/>
      <c r="D492" s="13"/>
      <c r="E492" s="13"/>
      <c r="F492" s="13"/>
      <c r="H492" s="18"/>
    </row>
    <row r="493" spans="1:8" ht="12.75" customHeight="1">
      <c r="A493" s="18"/>
      <c r="B493" s="13"/>
      <c r="C493" s="13"/>
      <c r="D493" s="13"/>
      <c r="E493" s="13"/>
      <c r="F493" s="13"/>
      <c r="H493" s="18"/>
    </row>
    <row r="494" spans="1:8" ht="12.75" customHeight="1">
      <c r="A494" s="18"/>
      <c r="B494" s="13"/>
      <c r="C494" s="13"/>
      <c r="D494" s="13"/>
      <c r="E494" s="13"/>
      <c r="F494" s="13"/>
      <c r="H494" s="18"/>
    </row>
    <row r="495" spans="1:8" ht="12.75" customHeight="1">
      <c r="A495" s="18"/>
      <c r="B495" s="13"/>
      <c r="C495" s="13"/>
      <c r="D495" s="13"/>
      <c r="E495" s="13"/>
      <c r="F495" s="13"/>
      <c r="H495" s="18"/>
    </row>
    <row r="496" spans="1:8" ht="12.75" customHeight="1">
      <c r="A496" s="18"/>
      <c r="B496" s="13"/>
      <c r="C496" s="13"/>
      <c r="D496" s="13"/>
      <c r="E496" s="13"/>
      <c r="F496" s="13"/>
      <c r="H496" s="18"/>
    </row>
    <row r="497" spans="1:8" ht="12.75" customHeight="1">
      <c r="A497" s="18"/>
      <c r="B497" s="13"/>
      <c r="C497" s="13"/>
      <c r="D497" s="13"/>
      <c r="E497" s="13"/>
      <c r="F497" s="13"/>
      <c r="H497" s="18"/>
    </row>
    <row r="498" spans="1:8" ht="12.75" customHeight="1">
      <c r="A498" s="18"/>
      <c r="B498" s="13"/>
      <c r="C498" s="13"/>
      <c r="D498" s="13"/>
      <c r="E498" s="13"/>
      <c r="F498" s="13"/>
      <c r="H498" s="18"/>
    </row>
    <row r="499" spans="1:8" ht="12.75" customHeight="1">
      <c r="A499" s="18"/>
      <c r="B499" s="13"/>
      <c r="C499" s="13"/>
      <c r="D499" s="13"/>
      <c r="E499" s="13"/>
      <c r="F499" s="13"/>
      <c r="H499" s="18"/>
    </row>
    <row r="500" spans="1:8" ht="12.75" customHeight="1">
      <c r="A500" s="18"/>
      <c r="B500" s="13"/>
      <c r="C500" s="13"/>
      <c r="D500" s="13"/>
      <c r="E500" s="13"/>
      <c r="F500" s="13"/>
      <c r="H500" s="18"/>
    </row>
    <row r="501" spans="1:8" ht="12.75" customHeight="1">
      <c r="A501" s="18"/>
      <c r="B501" s="13"/>
      <c r="C501" s="13"/>
      <c r="D501" s="13"/>
      <c r="E501" s="13"/>
      <c r="F501" s="13"/>
      <c r="H501" s="18"/>
    </row>
    <row r="502" spans="1:8" ht="12.75" customHeight="1">
      <c r="A502" s="18"/>
      <c r="B502" s="13"/>
      <c r="C502" s="13"/>
      <c r="D502" s="13"/>
      <c r="E502" s="13"/>
      <c r="F502" s="13"/>
      <c r="H502" s="18"/>
    </row>
    <row r="503" spans="1:8" ht="12.75" customHeight="1">
      <c r="A503" s="18"/>
      <c r="B503" s="13"/>
      <c r="C503" s="13"/>
      <c r="D503" s="13"/>
      <c r="E503" s="13"/>
      <c r="F503" s="13"/>
      <c r="H503" s="18"/>
    </row>
    <row r="504" spans="1:8" ht="12.75" customHeight="1">
      <c r="A504" s="18"/>
      <c r="B504" s="13"/>
      <c r="C504" s="13"/>
      <c r="D504" s="13"/>
      <c r="E504" s="13"/>
      <c r="F504" s="13"/>
      <c r="H504" s="18"/>
    </row>
    <row r="505" spans="1:8" ht="12.75" customHeight="1">
      <c r="A505" s="18"/>
      <c r="B505" s="13"/>
      <c r="C505" s="13"/>
      <c r="D505" s="13"/>
      <c r="E505" s="13"/>
      <c r="F505" s="13"/>
      <c r="H505" s="18"/>
    </row>
    <row r="506" spans="1:8" ht="12.75" customHeight="1">
      <c r="A506" s="18"/>
      <c r="B506" s="13"/>
      <c r="C506" s="13"/>
      <c r="D506" s="13"/>
      <c r="E506" s="13"/>
      <c r="F506" s="13"/>
      <c r="H506" s="18"/>
    </row>
    <row r="507" spans="1:8" ht="12.75" customHeight="1">
      <c r="A507" s="18"/>
      <c r="B507" s="13"/>
      <c r="C507" s="13"/>
      <c r="D507" s="13"/>
      <c r="E507" s="13"/>
      <c r="F507" s="13"/>
      <c r="H507" s="18"/>
    </row>
    <row r="508" spans="1:8" ht="12.75" customHeight="1">
      <c r="A508" s="18"/>
      <c r="B508" s="13"/>
      <c r="C508" s="13"/>
      <c r="D508" s="13"/>
      <c r="E508" s="13"/>
      <c r="F508" s="13"/>
      <c r="H508" s="18"/>
    </row>
    <row r="509" spans="1:8" ht="12.75" customHeight="1">
      <c r="A509" s="18"/>
      <c r="B509" s="13"/>
      <c r="C509" s="13"/>
      <c r="D509" s="13"/>
      <c r="E509" s="13"/>
      <c r="F509" s="13"/>
      <c r="H509" s="18"/>
    </row>
    <row r="510" spans="1:8" ht="12.75" customHeight="1">
      <c r="A510" s="18"/>
      <c r="B510" s="13"/>
      <c r="C510" s="13"/>
      <c r="D510" s="13"/>
      <c r="E510" s="13"/>
      <c r="F510" s="13"/>
      <c r="H510" s="18"/>
    </row>
    <row r="511" spans="1:8" ht="12.75" customHeight="1">
      <c r="A511" s="18"/>
      <c r="B511" s="13"/>
      <c r="C511" s="13"/>
      <c r="D511" s="13"/>
      <c r="E511" s="13"/>
      <c r="F511" s="13"/>
      <c r="H511" s="18"/>
    </row>
    <row r="512" spans="1:8" ht="12.75" customHeight="1">
      <c r="A512" s="18"/>
      <c r="B512" s="13"/>
      <c r="C512" s="13"/>
      <c r="D512" s="13"/>
      <c r="E512" s="13"/>
      <c r="F512" s="13"/>
      <c r="H512" s="18"/>
    </row>
    <row r="513" spans="1:8" ht="12.75" customHeight="1">
      <c r="A513" s="18"/>
      <c r="B513" s="13"/>
      <c r="C513" s="13"/>
      <c r="D513" s="13"/>
      <c r="E513" s="13"/>
      <c r="F513" s="13"/>
      <c r="H513" s="18"/>
    </row>
    <row r="514" spans="1:8" ht="12.75" customHeight="1">
      <c r="A514" s="18"/>
      <c r="B514" s="13"/>
      <c r="C514" s="13"/>
      <c r="D514" s="13"/>
      <c r="E514" s="13"/>
      <c r="F514" s="13"/>
      <c r="H514" s="18"/>
    </row>
    <row r="515" spans="1:8" ht="12.75" customHeight="1">
      <c r="A515" s="18"/>
      <c r="B515" s="13"/>
      <c r="C515" s="13"/>
      <c r="D515" s="13"/>
      <c r="E515" s="13"/>
      <c r="F515" s="13"/>
      <c r="H515" s="18"/>
    </row>
    <row r="516" spans="1:8" ht="12.75" customHeight="1">
      <c r="A516" s="18"/>
      <c r="B516" s="13"/>
      <c r="C516" s="13"/>
      <c r="D516" s="13"/>
      <c r="E516" s="13"/>
      <c r="F516" s="13"/>
      <c r="H516" s="18"/>
    </row>
    <row r="517" spans="1:8" ht="12.75" customHeight="1">
      <c r="A517" s="18"/>
      <c r="B517" s="13"/>
      <c r="C517" s="13"/>
      <c r="D517" s="13"/>
      <c r="E517" s="13"/>
      <c r="F517" s="13"/>
      <c r="H517" s="18"/>
    </row>
    <row r="518" spans="1:8" ht="12.75" customHeight="1">
      <c r="A518" s="18"/>
      <c r="B518" s="13"/>
      <c r="C518" s="13"/>
      <c r="D518" s="13"/>
      <c r="E518" s="13"/>
      <c r="F518" s="13"/>
      <c r="H518" s="18"/>
    </row>
    <row r="519" spans="1:8" ht="12.75" customHeight="1">
      <c r="A519" s="18"/>
      <c r="B519" s="13"/>
      <c r="C519" s="13"/>
      <c r="D519" s="13"/>
      <c r="E519" s="13"/>
      <c r="F519" s="13"/>
      <c r="H519" s="18"/>
    </row>
    <row r="520" spans="1:8" ht="12.75" customHeight="1">
      <c r="A520" s="18"/>
      <c r="B520" s="13"/>
      <c r="C520" s="13"/>
      <c r="D520" s="13"/>
      <c r="E520" s="13"/>
      <c r="F520" s="13"/>
      <c r="H520" s="18"/>
    </row>
    <row r="521" spans="1:8" ht="12.75" customHeight="1">
      <c r="A521" s="18"/>
      <c r="B521" s="13"/>
      <c r="C521" s="13"/>
      <c r="D521" s="13"/>
      <c r="E521" s="13"/>
      <c r="F521" s="13"/>
      <c r="H521" s="18"/>
    </row>
    <row r="522" spans="1:8" ht="12.75" customHeight="1">
      <c r="A522" s="18"/>
      <c r="B522" s="13"/>
      <c r="C522" s="13"/>
      <c r="D522" s="13"/>
      <c r="E522" s="13"/>
      <c r="F522" s="13"/>
      <c r="H522" s="18"/>
    </row>
    <row r="523" spans="1:8" ht="12.75" customHeight="1">
      <c r="A523" s="18"/>
      <c r="B523" s="13"/>
      <c r="C523" s="13"/>
      <c r="D523" s="13"/>
      <c r="E523" s="13"/>
      <c r="F523" s="13"/>
      <c r="H523" s="18"/>
    </row>
    <row r="524" spans="1:8" ht="12.75" customHeight="1">
      <c r="A524" s="18"/>
      <c r="B524" s="13"/>
      <c r="C524" s="13"/>
      <c r="D524" s="13"/>
      <c r="E524" s="13"/>
      <c r="F524" s="13"/>
      <c r="H524" s="18"/>
    </row>
    <row r="525" spans="1:8" ht="12.75" customHeight="1">
      <c r="A525" s="18"/>
      <c r="B525" s="13"/>
      <c r="C525" s="13"/>
      <c r="D525" s="13"/>
      <c r="E525" s="13"/>
      <c r="F525" s="13"/>
      <c r="H525" s="18"/>
    </row>
    <row r="526" spans="1:8" ht="12.75" customHeight="1">
      <c r="A526" s="18"/>
      <c r="B526" s="13"/>
      <c r="C526" s="13"/>
      <c r="D526" s="13"/>
      <c r="E526" s="13"/>
      <c r="F526" s="13"/>
      <c r="H526" s="18"/>
    </row>
    <row r="527" spans="1:8" ht="12.75" customHeight="1">
      <c r="A527" s="18"/>
      <c r="B527" s="13"/>
      <c r="C527" s="13"/>
      <c r="D527" s="13"/>
      <c r="E527" s="13"/>
      <c r="F527" s="13"/>
      <c r="H527" s="18"/>
    </row>
    <row r="528" spans="1:8" ht="12.75" customHeight="1">
      <c r="A528" s="18"/>
      <c r="B528" s="13"/>
      <c r="C528" s="13"/>
      <c r="D528" s="13"/>
      <c r="E528" s="13"/>
      <c r="F528" s="13"/>
      <c r="H528" s="18"/>
    </row>
    <row r="529" spans="1:8" ht="12.75" customHeight="1">
      <c r="A529" s="18"/>
      <c r="B529" s="13"/>
      <c r="C529" s="13"/>
      <c r="D529" s="13"/>
      <c r="E529" s="13"/>
      <c r="F529" s="13"/>
      <c r="H529" s="18"/>
    </row>
    <row r="530" spans="1:8" ht="12.75" customHeight="1">
      <c r="A530" s="18"/>
      <c r="B530" s="13"/>
      <c r="C530" s="13"/>
      <c r="D530" s="13"/>
      <c r="E530" s="13"/>
      <c r="F530" s="13"/>
      <c r="H530" s="18"/>
    </row>
    <row r="531" spans="1:8" ht="12.75" customHeight="1">
      <c r="A531" s="18"/>
      <c r="B531" s="13"/>
      <c r="C531" s="13"/>
      <c r="D531" s="13"/>
      <c r="E531" s="13"/>
      <c r="F531" s="13"/>
      <c r="H531" s="18"/>
    </row>
    <row r="532" spans="1:8" ht="12.75" customHeight="1">
      <c r="A532" s="18"/>
      <c r="B532" s="13"/>
      <c r="C532" s="13"/>
      <c r="D532" s="13"/>
      <c r="E532" s="13"/>
      <c r="F532" s="13"/>
      <c r="H532" s="18"/>
    </row>
    <row r="533" spans="1:8" ht="12.75" customHeight="1">
      <c r="A533" s="18"/>
      <c r="B533" s="13"/>
      <c r="C533" s="13"/>
      <c r="D533" s="13"/>
      <c r="E533" s="13"/>
      <c r="F533" s="13"/>
      <c r="H533" s="18"/>
    </row>
    <row r="534" spans="1:8" ht="12.75" customHeight="1">
      <c r="A534" s="18"/>
      <c r="B534" s="13"/>
      <c r="C534" s="13"/>
      <c r="D534" s="13"/>
      <c r="E534" s="13"/>
      <c r="F534" s="13"/>
      <c r="H534" s="18"/>
    </row>
    <row r="535" spans="1:8" ht="12.75" customHeight="1">
      <c r="A535" s="18"/>
      <c r="B535" s="13"/>
      <c r="C535" s="13"/>
      <c r="D535" s="13"/>
      <c r="E535" s="13"/>
      <c r="F535" s="13"/>
      <c r="H535" s="18"/>
    </row>
    <row r="536" spans="1:8" ht="12.75" customHeight="1">
      <c r="A536" s="18"/>
      <c r="B536" s="13"/>
      <c r="C536" s="13"/>
      <c r="D536" s="13"/>
      <c r="E536" s="13"/>
      <c r="F536" s="13"/>
      <c r="H536" s="18"/>
    </row>
    <row r="537" spans="1:8" ht="12.75" customHeight="1">
      <c r="A537" s="18"/>
      <c r="B537" s="13"/>
      <c r="C537" s="13"/>
      <c r="D537" s="13"/>
      <c r="E537" s="13"/>
      <c r="F537" s="13"/>
      <c r="H537" s="18"/>
    </row>
    <row r="538" spans="1:8" ht="12.75" customHeight="1">
      <c r="A538" s="18"/>
      <c r="B538" s="13"/>
      <c r="C538" s="13"/>
      <c r="D538" s="13"/>
      <c r="E538" s="13"/>
      <c r="F538" s="13"/>
      <c r="H538" s="18"/>
    </row>
    <row r="539" spans="1:8" ht="12.75" customHeight="1">
      <c r="A539" s="18"/>
      <c r="B539" s="13"/>
      <c r="C539" s="13"/>
      <c r="D539" s="13"/>
      <c r="E539" s="13"/>
      <c r="F539" s="13"/>
      <c r="H539" s="18"/>
    </row>
    <row r="540" spans="1:8" ht="12.75" customHeight="1">
      <c r="A540" s="18"/>
      <c r="B540" s="13"/>
      <c r="C540" s="13"/>
      <c r="D540" s="13"/>
      <c r="E540" s="13"/>
      <c r="F540" s="13"/>
      <c r="H540" s="18"/>
    </row>
    <row r="541" spans="1:8" ht="12.75" customHeight="1">
      <c r="A541" s="18"/>
      <c r="B541" s="13"/>
      <c r="C541" s="13"/>
      <c r="D541" s="13"/>
      <c r="E541" s="13"/>
      <c r="F541" s="13"/>
      <c r="H541" s="18"/>
    </row>
    <row r="542" spans="1:8" ht="12.75" customHeight="1">
      <c r="A542" s="18"/>
      <c r="B542" s="13"/>
      <c r="C542" s="13"/>
      <c r="D542" s="13"/>
      <c r="E542" s="13"/>
      <c r="F542" s="13"/>
      <c r="H542" s="18"/>
    </row>
    <row r="543" spans="1:8" ht="12.75" customHeight="1">
      <c r="A543" s="18"/>
      <c r="B543" s="13"/>
      <c r="C543" s="13"/>
      <c r="D543" s="13"/>
      <c r="E543" s="13"/>
      <c r="F543" s="13"/>
      <c r="H543" s="18"/>
    </row>
    <row r="544" spans="1:8" ht="12.75" customHeight="1">
      <c r="A544" s="18"/>
      <c r="B544" s="13"/>
      <c r="C544" s="13"/>
      <c r="D544" s="13"/>
      <c r="E544" s="13"/>
      <c r="F544" s="13"/>
      <c r="H544" s="18"/>
    </row>
    <row r="545" spans="1:8" ht="12.75" customHeight="1">
      <c r="A545" s="18"/>
      <c r="B545" s="13"/>
      <c r="C545" s="13"/>
      <c r="D545" s="13"/>
      <c r="E545" s="13"/>
      <c r="F545" s="13"/>
      <c r="H545" s="18"/>
    </row>
    <row r="546" spans="1:8" ht="12.75" customHeight="1">
      <c r="A546" s="18"/>
      <c r="B546" s="13"/>
      <c r="C546" s="13"/>
      <c r="D546" s="13"/>
      <c r="E546" s="13"/>
      <c r="F546" s="13"/>
      <c r="H546" s="18"/>
    </row>
    <row r="547" spans="1:8" ht="12.75" customHeight="1">
      <c r="A547" s="18"/>
      <c r="B547" s="13"/>
      <c r="C547" s="13"/>
      <c r="D547" s="13"/>
      <c r="E547" s="13"/>
      <c r="F547" s="13"/>
      <c r="H547" s="18"/>
    </row>
    <row r="548" spans="1:8" ht="12.75" customHeight="1">
      <c r="A548" s="18"/>
      <c r="B548" s="13"/>
      <c r="C548" s="13"/>
      <c r="D548" s="13"/>
      <c r="E548" s="13"/>
      <c r="F548" s="13"/>
      <c r="H548" s="18"/>
    </row>
    <row r="549" spans="1:8" ht="12.75" customHeight="1">
      <c r="A549" s="18"/>
      <c r="B549" s="13"/>
      <c r="C549" s="13"/>
      <c r="D549" s="13"/>
      <c r="E549" s="13"/>
      <c r="F549" s="13"/>
      <c r="H549" s="18"/>
    </row>
    <row r="550" spans="1:8" ht="12.75" customHeight="1">
      <c r="A550" s="18"/>
      <c r="B550" s="13"/>
      <c r="C550" s="13"/>
      <c r="D550" s="13"/>
      <c r="E550" s="13"/>
      <c r="F550" s="13"/>
      <c r="H550" s="18"/>
    </row>
    <row r="551" spans="1:8" ht="12.75" customHeight="1">
      <c r="A551" s="18"/>
      <c r="B551" s="13"/>
      <c r="C551" s="13"/>
      <c r="D551" s="13"/>
      <c r="E551" s="13"/>
      <c r="F551" s="13"/>
      <c r="H551" s="18"/>
    </row>
    <row r="552" spans="1:8" ht="12.75" customHeight="1">
      <c r="A552" s="18"/>
      <c r="B552" s="13"/>
      <c r="C552" s="13"/>
      <c r="D552" s="13"/>
      <c r="E552" s="13"/>
      <c r="F552" s="13"/>
      <c r="H552" s="18"/>
    </row>
    <row r="553" spans="1:8" ht="12.75" customHeight="1">
      <c r="A553" s="18"/>
      <c r="B553" s="13"/>
      <c r="C553" s="13"/>
      <c r="D553" s="13"/>
      <c r="E553" s="13"/>
      <c r="F553" s="13"/>
      <c r="H553" s="18"/>
    </row>
    <row r="554" spans="1:8" ht="12.75" customHeight="1">
      <c r="A554" s="18"/>
      <c r="B554" s="13"/>
      <c r="C554" s="13"/>
      <c r="D554" s="13"/>
      <c r="E554" s="13"/>
      <c r="F554" s="13"/>
      <c r="H554" s="18"/>
    </row>
    <row r="555" spans="1:8" ht="12.75" customHeight="1">
      <c r="A555" s="18"/>
      <c r="B555" s="13"/>
      <c r="C555" s="13"/>
      <c r="D555" s="13"/>
      <c r="E555" s="13"/>
      <c r="F555" s="13"/>
      <c r="H555" s="18"/>
    </row>
    <row r="556" spans="1:8" ht="12.75" customHeight="1">
      <c r="A556" s="18"/>
      <c r="B556" s="13"/>
      <c r="C556" s="13"/>
      <c r="D556" s="13"/>
      <c r="E556" s="13"/>
      <c r="F556" s="13"/>
      <c r="H556" s="18"/>
    </row>
    <row r="557" spans="1:8" ht="12.75" customHeight="1">
      <c r="A557" s="18"/>
      <c r="B557" s="13"/>
      <c r="C557" s="13"/>
      <c r="D557" s="13"/>
      <c r="E557" s="13"/>
      <c r="F557" s="13"/>
      <c r="H557" s="18"/>
    </row>
    <row r="558" spans="1:8" ht="12.75" customHeight="1">
      <c r="A558" s="18"/>
      <c r="B558" s="13"/>
      <c r="C558" s="13"/>
      <c r="D558" s="13"/>
      <c r="E558" s="13"/>
      <c r="F558" s="13"/>
      <c r="H558" s="18"/>
    </row>
    <row r="559" spans="1:8" ht="12.75" customHeight="1">
      <c r="A559" s="18"/>
      <c r="B559" s="13"/>
      <c r="C559" s="13"/>
      <c r="D559" s="13"/>
      <c r="E559" s="13"/>
      <c r="F559" s="13"/>
      <c r="H559" s="18"/>
    </row>
    <row r="560" spans="1:8" ht="12.75" customHeight="1">
      <c r="A560" s="18"/>
      <c r="B560" s="13"/>
      <c r="C560" s="13"/>
      <c r="D560" s="13"/>
      <c r="E560" s="13"/>
      <c r="F560" s="13"/>
      <c r="H560" s="18"/>
    </row>
    <row r="561" spans="1:8" ht="12.75" customHeight="1">
      <c r="A561" s="18"/>
      <c r="B561" s="13"/>
      <c r="C561" s="13"/>
      <c r="D561" s="13"/>
      <c r="E561" s="13"/>
      <c r="F561" s="13"/>
      <c r="H561" s="18"/>
    </row>
    <row r="562" spans="1:8" ht="12.75" customHeight="1">
      <c r="A562" s="18"/>
      <c r="B562" s="13"/>
      <c r="C562" s="13"/>
      <c r="D562" s="13"/>
      <c r="E562" s="13"/>
      <c r="F562" s="13"/>
      <c r="H562" s="18"/>
    </row>
    <row r="563" spans="1:8" ht="12.75" customHeight="1">
      <c r="A563" s="18"/>
      <c r="B563" s="13"/>
      <c r="C563" s="13"/>
      <c r="D563" s="13"/>
      <c r="E563" s="13"/>
      <c r="F563" s="13"/>
      <c r="H563" s="18"/>
    </row>
    <row r="564" spans="1:8" ht="12.75" customHeight="1">
      <c r="A564" s="18"/>
      <c r="B564" s="13"/>
      <c r="C564" s="13"/>
      <c r="D564" s="13"/>
      <c r="E564" s="13"/>
      <c r="F564" s="13"/>
      <c r="H564" s="18"/>
    </row>
    <row r="565" spans="1:8" ht="12.75" customHeight="1">
      <c r="A565" s="18"/>
      <c r="B565" s="13"/>
      <c r="C565" s="13"/>
      <c r="D565" s="13"/>
      <c r="E565" s="13"/>
      <c r="F565" s="13"/>
      <c r="H565" s="18"/>
    </row>
    <row r="566" spans="1:8" ht="12.75" customHeight="1">
      <c r="A566" s="18"/>
      <c r="B566" s="13"/>
      <c r="C566" s="13"/>
      <c r="D566" s="13"/>
      <c r="E566" s="13"/>
      <c r="F566" s="13"/>
      <c r="H566" s="18"/>
    </row>
    <row r="567" spans="1:8" ht="12.75" customHeight="1">
      <c r="A567" s="18"/>
      <c r="B567" s="13"/>
      <c r="C567" s="13"/>
      <c r="D567" s="13"/>
      <c r="E567" s="13"/>
      <c r="F567" s="13"/>
      <c r="H567" s="18"/>
    </row>
    <row r="568" spans="1:8" ht="12.75" customHeight="1">
      <c r="A568" s="18"/>
      <c r="B568" s="13"/>
      <c r="C568" s="13"/>
      <c r="D568" s="13"/>
      <c r="E568" s="13"/>
      <c r="F568" s="13"/>
      <c r="H568" s="18"/>
    </row>
    <row r="569" spans="1:8" ht="12.75" customHeight="1">
      <c r="A569" s="18"/>
      <c r="B569" s="13"/>
      <c r="C569" s="13"/>
      <c r="D569" s="13"/>
      <c r="E569" s="13"/>
      <c r="F569" s="13"/>
      <c r="H569" s="18"/>
    </row>
    <row r="570" spans="1:8" ht="12.75" customHeight="1">
      <c r="A570" s="18"/>
      <c r="B570" s="13"/>
      <c r="C570" s="13"/>
      <c r="D570" s="13"/>
      <c r="E570" s="13"/>
      <c r="F570" s="13"/>
      <c r="H570" s="18"/>
    </row>
    <row r="571" spans="1:8" ht="12.75" customHeight="1">
      <c r="A571" s="18"/>
      <c r="B571" s="13"/>
      <c r="C571" s="13"/>
      <c r="D571" s="13"/>
      <c r="E571" s="13"/>
      <c r="F571" s="13"/>
      <c r="H571" s="18"/>
    </row>
    <row r="572" spans="1:8" ht="12.75" customHeight="1">
      <c r="A572" s="18"/>
      <c r="B572" s="13"/>
      <c r="C572" s="13"/>
      <c r="D572" s="13"/>
      <c r="E572" s="13"/>
      <c r="F572" s="13"/>
      <c r="H572" s="18"/>
    </row>
    <row r="573" spans="1:8" ht="12.75" customHeight="1">
      <c r="A573" s="18"/>
      <c r="B573" s="13"/>
      <c r="C573" s="13"/>
      <c r="D573" s="13"/>
      <c r="E573" s="13"/>
      <c r="F573" s="13"/>
      <c r="H573" s="18"/>
    </row>
    <row r="574" spans="1:8" ht="12.75" customHeight="1">
      <c r="A574" s="18"/>
      <c r="B574" s="13"/>
      <c r="C574" s="13"/>
      <c r="D574" s="13"/>
      <c r="E574" s="13"/>
      <c r="F574" s="13"/>
      <c r="H574" s="18"/>
    </row>
    <row r="575" spans="1:8" ht="12.75" customHeight="1">
      <c r="A575" s="18"/>
      <c r="B575" s="13"/>
      <c r="C575" s="13"/>
      <c r="D575" s="13"/>
      <c r="E575" s="13"/>
      <c r="F575" s="13"/>
      <c r="H575" s="18"/>
    </row>
    <row r="576" spans="1:8" ht="12.75" customHeight="1">
      <c r="A576" s="18"/>
      <c r="B576" s="13"/>
      <c r="C576" s="13"/>
      <c r="D576" s="13"/>
      <c r="E576" s="13"/>
      <c r="F576" s="13"/>
      <c r="H576" s="18"/>
    </row>
    <row r="577" spans="1:8" ht="12.75" customHeight="1">
      <c r="A577" s="18"/>
      <c r="B577" s="13"/>
      <c r="C577" s="13"/>
      <c r="D577" s="13"/>
      <c r="E577" s="13"/>
      <c r="F577" s="13"/>
      <c r="H577" s="18"/>
    </row>
    <row r="578" spans="1:8" ht="12.75" customHeight="1">
      <c r="A578" s="18"/>
      <c r="B578" s="13"/>
      <c r="C578" s="13"/>
      <c r="D578" s="13"/>
      <c r="E578" s="13"/>
      <c r="F578" s="13"/>
      <c r="H578" s="18"/>
    </row>
    <row r="579" spans="1:8" ht="12.75" customHeight="1">
      <c r="A579" s="18"/>
      <c r="B579" s="13"/>
      <c r="C579" s="13"/>
      <c r="D579" s="13"/>
      <c r="E579" s="13"/>
      <c r="F579" s="13"/>
      <c r="H579" s="18"/>
    </row>
    <row r="580" spans="1:8" ht="12.75" customHeight="1">
      <c r="A580" s="18"/>
      <c r="B580" s="13"/>
      <c r="C580" s="13"/>
      <c r="D580" s="13"/>
      <c r="E580" s="13"/>
      <c r="F580" s="13"/>
      <c r="H580" s="18"/>
    </row>
    <row r="581" spans="1:8" ht="12.75" customHeight="1">
      <c r="A581" s="18"/>
      <c r="B581" s="13"/>
      <c r="C581" s="13"/>
      <c r="D581" s="13"/>
      <c r="E581" s="13"/>
      <c r="F581" s="13"/>
      <c r="H581" s="18"/>
    </row>
    <row r="582" spans="1:8" ht="12.75" customHeight="1">
      <c r="A582" s="18"/>
      <c r="B582" s="13"/>
      <c r="C582" s="13"/>
      <c r="D582" s="13"/>
      <c r="E582" s="13"/>
      <c r="F582" s="13"/>
      <c r="H582" s="18"/>
    </row>
    <row r="583" spans="1:8" ht="12.75" customHeight="1">
      <c r="A583" s="18"/>
      <c r="B583" s="13"/>
      <c r="C583" s="13"/>
      <c r="D583" s="13"/>
      <c r="E583" s="13"/>
      <c r="F583" s="13"/>
      <c r="H583" s="18"/>
    </row>
    <row r="584" spans="1:8" ht="12.75" customHeight="1">
      <c r="A584" s="18"/>
      <c r="B584" s="13"/>
      <c r="C584" s="13"/>
      <c r="D584" s="13"/>
      <c r="E584" s="13"/>
      <c r="F584" s="13"/>
      <c r="H584" s="18"/>
    </row>
    <row r="585" spans="1:8" ht="12.75" customHeight="1">
      <c r="A585" s="18"/>
      <c r="B585" s="13"/>
      <c r="C585" s="13"/>
      <c r="D585" s="13"/>
      <c r="E585" s="13"/>
      <c r="F585" s="13"/>
      <c r="H585" s="18"/>
    </row>
    <row r="586" spans="1:8" ht="12.75" customHeight="1">
      <c r="A586" s="18"/>
      <c r="B586" s="13"/>
      <c r="C586" s="13"/>
      <c r="D586" s="13"/>
      <c r="E586" s="13"/>
      <c r="F586" s="13"/>
      <c r="H586" s="18"/>
    </row>
    <row r="587" spans="1:8" ht="12.75" customHeight="1">
      <c r="A587" s="18"/>
      <c r="B587" s="13"/>
      <c r="C587" s="13"/>
      <c r="D587" s="13"/>
      <c r="E587" s="13"/>
      <c r="F587" s="13"/>
      <c r="H587" s="18"/>
    </row>
    <row r="588" spans="1:8" ht="12.75" customHeight="1">
      <c r="A588" s="18"/>
      <c r="B588" s="13"/>
      <c r="C588" s="13"/>
      <c r="D588" s="13"/>
      <c r="E588" s="13"/>
      <c r="F588" s="13"/>
      <c r="H588" s="18"/>
    </row>
    <row r="589" spans="1:8" ht="12.75" customHeight="1">
      <c r="A589" s="18"/>
      <c r="B589" s="13"/>
      <c r="C589" s="13"/>
      <c r="D589" s="13"/>
      <c r="E589" s="13"/>
      <c r="F589" s="13"/>
      <c r="H589" s="18"/>
    </row>
    <row r="590" spans="1:8" ht="12.75" customHeight="1">
      <c r="A590" s="18"/>
      <c r="B590" s="13"/>
      <c r="C590" s="13"/>
      <c r="D590" s="13"/>
      <c r="E590" s="13"/>
      <c r="F590" s="13"/>
      <c r="H590" s="18"/>
    </row>
    <row r="591" spans="1:8" ht="12.75" customHeight="1">
      <c r="A591" s="18"/>
      <c r="B591" s="13"/>
      <c r="C591" s="13"/>
      <c r="D591" s="13"/>
      <c r="E591" s="13"/>
      <c r="F591" s="13"/>
      <c r="H591" s="18"/>
    </row>
    <row r="592" spans="1:8" ht="12.75" customHeight="1">
      <c r="A592" s="18"/>
      <c r="B592" s="13"/>
      <c r="C592" s="13"/>
      <c r="D592" s="13"/>
      <c r="E592" s="13"/>
      <c r="F592" s="13"/>
      <c r="H592" s="18"/>
    </row>
    <row r="593" spans="1:8" ht="12.75" customHeight="1">
      <c r="A593" s="18"/>
      <c r="B593" s="13"/>
      <c r="C593" s="13"/>
      <c r="D593" s="13"/>
      <c r="E593" s="13"/>
      <c r="F593" s="13"/>
      <c r="H593" s="18"/>
    </row>
    <row r="594" spans="1:8" ht="12.75" customHeight="1">
      <c r="A594" s="18"/>
      <c r="B594" s="13"/>
      <c r="C594" s="13"/>
      <c r="D594" s="13"/>
      <c r="E594" s="13"/>
      <c r="F594" s="13"/>
      <c r="H594" s="18"/>
    </row>
    <row r="595" spans="1:8" ht="12.75" customHeight="1">
      <c r="A595" s="18"/>
      <c r="B595" s="13"/>
      <c r="C595" s="13"/>
      <c r="D595" s="13"/>
      <c r="E595" s="13"/>
      <c r="F595" s="13"/>
      <c r="H595" s="18"/>
    </row>
    <row r="596" spans="1:8" ht="12.75" customHeight="1">
      <c r="A596" s="18"/>
      <c r="B596" s="13"/>
      <c r="C596" s="13"/>
      <c r="D596" s="13"/>
      <c r="E596" s="13"/>
      <c r="F596" s="13"/>
      <c r="H596" s="18"/>
    </row>
    <row r="597" spans="1:8" ht="12.75" customHeight="1">
      <c r="A597" s="18"/>
      <c r="B597" s="13"/>
      <c r="C597" s="13"/>
      <c r="D597" s="13"/>
      <c r="E597" s="13"/>
      <c r="F597" s="13"/>
      <c r="H597" s="18"/>
    </row>
    <row r="598" spans="1:8" ht="12.75" customHeight="1">
      <c r="A598" s="18"/>
      <c r="B598" s="13"/>
      <c r="C598" s="13"/>
      <c r="D598" s="13"/>
      <c r="E598" s="13"/>
      <c r="F598" s="13"/>
      <c r="H598" s="18"/>
    </row>
    <row r="599" spans="1:8" ht="12.75" customHeight="1">
      <c r="A599" s="18"/>
      <c r="B599" s="13"/>
      <c r="C599" s="13"/>
      <c r="D599" s="13"/>
      <c r="E599" s="13"/>
      <c r="F599" s="13"/>
      <c r="H599" s="18"/>
    </row>
    <row r="600" spans="1:8" ht="12.75" customHeight="1">
      <c r="A600" s="18"/>
      <c r="B600" s="13"/>
      <c r="C600" s="13"/>
      <c r="D600" s="13"/>
      <c r="E600" s="13"/>
      <c r="F600" s="13"/>
      <c r="H600" s="18"/>
    </row>
    <row r="601" spans="1:8" ht="12.75" customHeight="1">
      <c r="A601" s="18"/>
      <c r="B601" s="13"/>
      <c r="C601" s="13"/>
      <c r="D601" s="13"/>
      <c r="E601" s="13"/>
      <c r="F601" s="13"/>
      <c r="H601" s="18"/>
    </row>
    <row r="602" spans="1:8" ht="12.75" customHeight="1">
      <c r="A602" s="18"/>
      <c r="B602" s="13"/>
      <c r="C602" s="13"/>
      <c r="D602" s="13"/>
      <c r="E602" s="13"/>
      <c r="F602" s="13"/>
      <c r="H602" s="18"/>
    </row>
    <row r="603" spans="1:8" ht="12.75" customHeight="1">
      <c r="A603" s="18"/>
      <c r="B603" s="13"/>
      <c r="C603" s="13"/>
      <c r="D603" s="13"/>
      <c r="E603" s="13"/>
      <c r="F603" s="13"/>
      <c r="H603" s="18"/>
    </row>
    <row r="604" spans="1:8" ht="12.75" customHeight="1">
      <c r="A604" s="18"/>
      <c r="B604" s="13"/>
      <c r="C604" s="13"/>
      <c r="D604" s="13"/>
      <c r="E604" s="13"/>
      <c r="F604" s="13"/>
      <c r="H604" s="18"/>
    </row>
    <row r="605" spans="1:8" ht="12.75" customHeight="1">
      <c r="A605" s="18"/>
      <c r="B605" s="13"/>
      <c r="C605" s="13"/>
      <c r="D605" s="13"/>
      <c r="E605" s="13"/>
      <c r="F605" s="13"/>
      <c r="H605" s="18"/>
    </row>
    <row r="606" spans="1:8" ht="12.75" customHeight="1">
      <c r="A606" s="18"/>
      <c r="B606" s="13"/>
      <c r="C606" s="13"/>
      <c r="D606" s="13"/>
      <c r="E606" s="13"/>
      <c r="F606" s="13"/>
      <c r="H606" s="18"/>
    </row>
    <row r="607" spans="1:8" ht="12.75" customHeight="1">
      <c r="A607" s="18"/>
      <c r="B607" s="13"/>
      <c r="C607" s="13"/>
      <c r="D607" s="13"/>
      <c r="E607" s="13"/>
      <c r="F607" s="13"/>
      <c r="H607" s="18"/>
    </row>
    <row r="608" spans="1:8" ht="12.75" customHeight="1">
      <c r="A608" s="18"/>
      <c r="B608" s="13"/>
      <c r="C608" s="13"/>
      <c r="D608" s="13"/>
      <c r="E608" s="13"/>
      <c r="F608" s="13"/>
      <c r="H608" s="18"/>
    </row>
    <row r="609" spans="1:8" ht="12.75" customHeight="1">
      <c r="A609" s="18"/>
      <c r="B609" s="13"/>
      <c r="C609" s="13"/>
      <c r="D609" s="13"/>
      <c r="E609" s="13"/>
      <c r="F609" s="13"/>
      <c r="H609" s="18"/>
    </row>
    <row r="610" spans="1:8" ht="12.75" customHeight="1">
      <c r="A610" s="18"/>
      <c r="B610" s="13"/>
      <c r="C610" s="13"/>
      <c r="D610" s="13"/>
      <c r="E610" s="13"/>
      <c r="F610" s="13"/>
      <c r="H610" s="18"/>
    </row>
    <row r="611" spans="1:8" ht="12.75" customHeight="1">
      <c r="A611" s="18"/>
      <c r="B611" s="13"/>
      <c r="C611" s="13"/>
      <c r="D611" s="13"/>
      <c r="E611" s="13"/>
      <c r="F611" s="13"/>
      <c r="H611" s="18"/>
    </row>
    <row r="612" spans="1:8" ht="12.75" customHeight="1">
      <c r="A612" s="18"/>
      <c r="B612" s="13"/>
      <c r="C612" s="13"/>
      <c r="D612" s="13"/>
      <c r="E612" s="13"/>
      <c r="F612" s="13"/>
      <c r="H612" s="18"/>
    </row>
    <row r="613" spans="1:8" ht="12.75" customHeight="1">
      <c r="A613" s="18"/>
      <c r="B613" s="13"/>
      <c r="C613" s="13"/>
      <c r="D613" s="13"/>
      <c r="E613" s="13"/>
      <c r="F613" s="13"/>
      <c r="H613" s="18"/>
    </row>
    <row r="614" spans="1:8" ht="12.75" customHeight="1">
      <c r="A614" s="18"/>
      <c r="B614" s="13"/>
      <c r="C614" s="13"/>
      <c r="D614" s="13"/>
      <c r="E614" s="13"/>
      <c r="F614" s="13"/>
      <c r="H614" s="18"/>
    </row>
    <row r="615" spans="1:8" ht="12.75" customHeight="1">
      <c r="A615" s="18"/>
      <c r="B615" s="13"/>
      <c r="C615" s="13"/>
      <c r="D615" s="13"/>
      <c r="E615" s="13"/>
      <c r="F615" s="13"/>
      <c r="H615" s="18"/>
    </row>
    <row r="616" spans="1:8" ht="12.75" customHeight="1">
      <c r="A616" s="18"/>
      <c r="B616" s="13"/>
      <c r="C616" s="13"/>
      <c r="D616" s="13"/>
      <c r="E616" s="13"/>
      <c r="F616" s="13"/>
      <c r="H616" s="18"/>
    </row>
    <row r="617" spans="1:8" ht="12.75" customHeight="1">
      <c r="A617" s="18"/>
      <c r="B617" s="13"/>
      <c r="C617" s="13"/>
      <c r="D617" s="13"/>
      <c r="E617" s="13"/>
      <c r="F617" s="13"/>
      <c r="H617" s="18"/>
    </row>
    <row r="618" spans="1:8" ht="12.75" customHeight="1">
      <c r="A618" s="18"/>
      <c r="B618" s="13"/>
      <c r="C618" s="13"/>
      <c r="D618" s="13"/>
      <c r="E618" s="13"/>
      <c r="F618" s="13"/>
      <c r="H618" s="18"/>
    </row>
    <row r="619" spans="1:8" ht="12.75" customHeight="1">
      <c r="A619" s="18"/>
      <c r="B619" s="13"/>
      <c r="C619" s="13"/>
      <c r="D619" s="13"/>
      <c r="E619" s="13"/>
      <c r="F619" s="13"/>
      <c r="H619" s="18"/>
    </row>
    <row r="620" spans="1:8" ht="12.75" customHeight="1">
      <c r="A620" s="18"/>
      <c r="B620" s="13"/>
      <c r="C620" s="13"/>
      <c r="D620" s="13"/>
      <c r="E620" s="13"/>
      <c r="F620" s="13"/>
      <c r="H620" s="18"/>
    </row>
    <row r="621" spans="1:8" ht="12.75" customHeight="1">
      <c r="A621" s="18"/>
      <c r="B621" s="13"/>
      <c r="C621" s="13"/>
      <c r="D621" s="13"/>
      <c r="E621" s="13"/>
      <c r="F621" s="13"/>
      <c r="H621" s="18"/>
    </row>
    <row r="622" spans="1:8" ht="12.75" customHeight="1">
      <c r="A622" s="18"/>
      <c r="B622" s="13"/>
      <c r="C622" s="13"/>
      <c r="D622" s="13"/>
      <c r="E622" s="13"/>
      <c r="F622" s="13"/>
      <c r="H622" s="18"/>
    </row>
    <row r="623" spans="1:8" ht="12.75" customHeight="1">
      <c r="A623" s="18"/>
      <c r="B623" s="13"/>
      <c r="C623" s="13"/>
      <c r="D623" s="13"/>
      <c r="E623" s="13"/>
      <c r="F623" s="13"/>
      <c r="H623" s="18"/>
    </row>
    <row r="624" spans="1:8" ht="12.75" customHeight="1">
      <c r="A624" s="18"/>
      <c r="B624" s="13"/>
      <c r="C624" s="13"/>
      <c r="D624" s="13"/>
      <c r="E624" s="13"/>
      <c r="F624" s="13"/>
      <c r="H624" s="18"/>
    </row>
    <row r="625" spans="1:8" ht="12.75" customHeight="1">
      <c r="A625" s="18"/>
      <c r="B625" s="13"/>
      <c r="C625" s="13"/>
      <c r="D625" s="13"/>
      <c r="E625" s="13"/>
      <c r="F625" s="13"/>
      <c r="H625" s="18"/>
    </row>
    <row r="626" spans="1:8" ht="12.75" customHeight="1">
      <c r="A626" s="18"/>
      <c r="B626" s="13"/>
      <c r="C626" s="13"/>
      <c r="D626" s="13"/>
      <c r="E626" s="13"/>
      <c r="F626" s="13"/>
      <c r="H626" s="18"/>
    </row>
    <row r="627" spans="1:8" ht="12.75" customHeight="1">
      <c r="A627" s="18"/>
      <c r="B627" s="13"/>
      <c r="C627" s="13"/>
      <c r="D627" s="13"/>
      <c r="E627" s="13"/>
      <c r="F627" s="13"/>
      <c r="H627" s="18"/>
    </row>
    <row r="628" spans="1:8" ht="12.75" customHeight="1">
      <c r="A628" s="18"/>
      <c r="B628" s="13"/>
      <c r="C628" s="13"/>
      <c r="D628" s="13"/>
      <c r="E628" s="13"/>
      <c r="F628" s="13"/>
      <c r="H628" s="18"/>
    </row>
    <row r="629" spans="1:8" ht="12.75" customHeight="1">
      <c r="A629" s="18"/>
      <c r="B629" s="13"/>
      <c r="C629" s="13"/>
      <c r="D629" s="13"/>
      <c r="E629" s="13"/>
      <c r="F629" s="13"/>
      <c r="H629" s="18"/>
    </row>
    <row r="630" spans="1:8" ht="12.75" customHeight="1">
      <c r="A630" s="18"/>
      <c r="B630" s="13"/>
      <c r="C630" s="13"/>
      <c r="D630" s="13"/>
      <c r="E630" s="13"/>
      <c r="F630" s="13"/>
      <c r="H630" s="18"/>
    </row>
    <row r="631" spans="1:8" ht="12.75" customHeight="1">
      <c r="A631" s="18"/>
      <c r="B631" s="13"/>
      <c r="C631" s="13"/>
      <c r="D631" s="13"/>
      <c r="E631" s="13"/>
      <c r="F631" s="13"/>
      <c r="H631" s="18"/>
    </row>
    <row r="632" spans="1:8" ht="12.75" customHeight="1">
      <c r="A632" s="18"/>
      <c r="B632" s="13"/>
      <c r="C632" s="13"/>
      <c r="D632" s="13"/>
      <c r="E632" s="13"/>
      <c r="F632" s="13"/>
      <c r="H632" s="18"/>
    </row>
    <row r="633" spans="1:8" ht="12.75" customHeight="1">
      <c r="A633" s="18"/>
      <c r="B633" s="13"/>
      <c r="C633" s="13"/>
      <c r="D633" s="13"/>
      <c r="E633" s="13"/>
      <c r="F633" s="13"/>
      <c r="H633" s="18"/>
    </row>
    <row r="634" spans="1:8" ht="12.75" customHeight="1">
      <c r="A634" s="18"/>
      <c r="B634" s="13"/>
      <c r="C634" s="13"/>
      <c r="D634" s="13"/>
      <c r="E634" s="13"/>
      <c r="F634" s="13"/>
      <c r="H634" s="18"/>
    </row>
    <row r="635" spans="1:8" ht="12.75" customHeight="1">
      <c r="A635" s="18"/>
      <c r="B635" s="13"/>
      <c r="C635" s="13"/>
      <c r="D635" s="13"/>
      <c r="E635" s="13"/>
      <c r="F635" s="13"/>
      <c r="H635" s="18"/>
    </row>
    <row r="636" spans="1:8" ht="12.75" customHeight="1">
      <c r="A636" s="18"/>
      <c r="B636" s="13"/>
      <c r="C636" s="13"/>
      <c r="D636" s="13"/>
      <c r="E636" s="13"/>
      <c r="F636" s="13"/>
      <c r="H636" s="18"/>
    </row>
    <row r="637" spans="1:8" ht="12.75" customHeight="1">
      <c r="A637" s="18"/>
      <c r="B637" s="13"/>
      <c r="C637" s="13"/>
      <c r="D637" s="13"/>
      <c r="E637" s="13"/>
      <c r="F637" s="13"/>
      <c r="H637" s="18"/>
    </row>
    <row r="638" spans="1:8" ht="12.75" customHeight="1">
      <c r="A638" s="18"/>
      <c r="B638" s="13"/>
      <c r="C638" s="13"/>
      <c r="D638" s="13"/>
      <c r="E638" s="13"/>
      <c r="F638" s="13"/>
      <c r="H638" s="18"/>
    </row>
    <row r="639" spans="1:8" ht="12.75" customHeight="1">
      <c r="A639" s="18"/>
      <c r="B639" s="13"/>
      <c r="C639" s="13"/>
      <c r="D639" s="13"/>
      <c r="E639" s="13"/>
      <c r="F639" s="13"/>
      <c r="H639" s="18"/>
    </row>
    <row r="640" spans="1:8" ht="12.75" customHeight="1">
      <c r="A640" s="18"/>
      <c r="B640" s="13"/>
      <c r="C640" s="13"/>
      <c r="D640" s="13"/>
      <c r="E640" s="13"/>
      <c r="F640" s="13"/>
      <c r="H640" s="18"/>
    </row>
    <row r="641" spans="1:8" ht="12.75" customHeight="1">
      <c r="A641" s="18"/>
      <c r="B641" s="13"/>
      <c r="C641" s="13"/>
      <c r="D641" s="13"/>
      <c r="E641" s="13"/>
      <c r="F641" s="13"/>
      <c r="H641" s="18"/>
    </row>
    <row r="642" spans="1:8" ht="12.75" customHeight="1">
      <c r="A642" s="18"/>
      <c r="B642" s="13"/>
      <c r="C642" s="13"/>
      <c r="D642" s="13"/>
      <c r="E642" s="13"/>
      <c r="F642" s="13"/>
      <c r="H642" s="18"/>
    </row>
    <row r="643" spans="1:8" ht="12.75" customHeight="1">
      <c r="A643" s="18"/>
      <c r="B643" s="13"/>
      <c r="C643" s="13"/>
      <c r="D643" s="13"/>
      <c r="E643" s="13"/>
      <c r="F643" s="13"/>
      <c r="H643" s="18"/>
    </row>
    <row r="644" spans="1:8" ht="12.75" customHeight="1">
      <c r="A644" s="18"/>
      <c r="B644" s="13"/>
      <c r="C644" s="13"/>
      <c r="D644" s="13"/>
      <c r="E644" s="13"/>
      <c r="F644" s="13"/>
      <c r="H644" s="18"/>
    </row>
    <row r="645" spans="1:8" ht="12.75" customHeight="1">
      <c r="A645" s="18"/>
      <c r="B645" s="13"/>
      <c r="C645" s="13"/>
      <c r="D645" s="13"/>
      <c r="E645" s="13"/>
      <c r="F645" s="13"/>
      <c r="H645" s="18"/>
    </row>
    <row r="646" spans="1:8" ht="12.75" customHeight="1">
      <c r="A646" s="18"/>
      <c r="B646" s="13"/>
      <c r="C646" s="13"/>
      <c r="D646" s="13"/>
      <c r="E646" s="13"/>
      <c r="F646" s="13"/>
      <c r="H646" s="18"/>
    </row>
    <row r="647" spans="1:8" ht="12.75" customHeight="1">
      <c r="A647" s="18"/>
      <c r="B647" s="13"/>
      <c r="C647" s="13"/>
      <c r="D647" s="13"/>
      <c r="E647" s="13"/>
      <c r="F647" s="13"/>
      <c r="H647" s="18"/>
    </row>
    <row r="648" spans="1:8" ht="12.75" customHeight="1">
      <c r="A648" s="18"/>
      <c r="B648" s="13"/>
      <c r="C648" s="13"/>
      <c r="D648" s="13"/>
      <c r="E648" s="13"/>
      <c r="F648" s="13"/>
      <c r="H648" s="18"/>
    </row>
    <row r="649" spans="1:8" ht="12.75" customHeight="1">
      <c r="A649" s="18"/>
      <c r="B649" s="13"/>
      <c r="C649" s="13"/>
      <c r="D649" s="13"/>
      <c r="E649" s="13"/>
      <c r="F649" s="13"/>
      <c r="H649" s="18"/>
    </row>
    <row r="650" spans="1:8" ht="12.75" customHeight="1">
      <c r="A650" s="18"/>
      <c r="B650" s="13"/>
      <c r="C650" s="13"/>
      <c r="D650" s="13"/>
      <c r="E650" s="13"/>
      <c r="F650" s="13"/>
      <c r="H650" s="18"/>
    </row>
    <row r="651" spans="1:8" ht="12.75" customHeight="1">
      <c r="A651" s="18"/>
      <c r="B651" s="13"/>
      <c r="C651" s="13"/>
      <c r="D651" s="13"/>
      <c r="E651" s="13"/>
      <c r="F651" s="13"/>
      <c r="H651" s="18"/>
    </row>
    <row r="652" spans="1:8" ht="12.75" customHeight="1">
      <c r="A652" s="18"/>
      <c r="B652" s="13"/>
      <c r="C652" s="13"/>
      <c r="D652" s="13"/>
      <c r="E652" s="13"/>
      <c r="F652" s="13"/>
      <c r="H652" s="18"/>
    </row>
    <row r="653" spans="1:8" ht="12.75" customHeight="1">
      <c r="A653" s="18"/>
      <c r="B653" s="13"/>
      <c r="C653" s="13"/>
      <c r="D653" s="13"/>
      <c r="E653" s="13"/>
      <c r="F653" s="13"/>
      <c r="H653" s="18"/>
    </row>
    <row r="654" spans="1:8" ht="12.75" customHeight="1">
      <c r="A654" s="18"/>
      <c r="B654" s="13"/>
      <c r="C654" s="13"/>
      <c r="D654" s="13"/>
      <c r="E654" s="13"/>
      <c r="F654" s="13"/>
      <c r="H654" s="18"/>
    </row>
    <row r="655" spans="1:8" ht="12.75" customHeight="1">
      <c r="A655" s="18"/>
      <c r="B655" s="13"/>
      <c r="C655" s="13"/>
      <c r="D655" s="13"/>
      <c r="E655" s="13"/>
      <c r="F655" s="13"/>
      <c r="H655" s="18"/>
    </row>
    <row r="656" spans="1:8" ht="12.75" customHeight="1">
      <c r="A656" s="18"/>
      <c r="B656" s="13"/>
      <c r="C656" s="13"/>
      <c r="D656" s="13"/>
      <c r="E656" s="13"/>
      <c r="F656" s="13"/>
      <c r="H656" s="18"/>
    </row>
    <row r="657" spans="1:8" ht="12.75" customHeight="1">
      <c r="A657" s="18"/>
      <c r="B657" s="13"/>
      <c r="C657" s="13"/>
      <c r="D657" s="13"/>
      <c r="E657" s="13"/>
      <c r="F657" s="13"/>
      <c r="H657" s="18"/>
    </row>
    <row r="658" spans="1:8" ht="12.75" customHeight="1">
      <c r="A658" s="18"/>
      <c r="B658" s="13"/>
      <c r="C658" s="13"/>
      <c r="D658" s="13"/>
      <c r="E658" s="13"/>
      <c r="F658" s="13"/>
      <c r="H658" s="18"/>
    </row>
    <row r="659" spans="1:8" ht="12.75" customHeight="1">
      <c r="A659" s="18"/>
      <c r="B659" s="13"/>
      <c r="C659" s="13"/>
      <c r="D659" s="13"/>
      <c r="E659" s="13"/>
      <c r="F659" s="13"/>
      <c r="H659" s="18"/>
    </row>
    <row r="660" spans="1:8" ht="12.75" customHeight="1">
      <c r="A660" s="18"/>
      <c r="B660" s="13"/>
      <c r="C660" s="13"/>
      <c r="D660" s="13"/>
      <c r="E660" s="13"/>
      <c r="F660" s="13"/>
      <c r="H660" s="18"/>
    </row>
    <row r="661" spans="1:8" ht="12.75" customHeight="1">
      <c r="A661" s="18"/>
      <c r="B661" s="13"/>
      <c r="C661" s="13"/>
      <c r="D661" s="13"/>
      <c r="E661" s="13"/>
      <c r="F661" s="13"/>
      <c r="H661" s="18"/>
    </row>
    <row r="662" spans="1:8" ht="12.75" customHeight="1">
      <c r="A662" s="18"/>
      <c r="B662" s="13"/>
      <c r="C662" s="13"/>
      <c r="D662" s="13"/>
      <c r="E662" s="13"/>
      <c r="F662" s="13"/>
      <c r="H662" s="18"/>
    </row>
    <row r="663" spans="1:8" ht="12.75" customHeight="1">
      <c r="A663" s="18"/>
      <c r="B663" s="13"/>
      <c r="C663" s="13"/>
      <c r="D663" s="13"/>
      <c r="E663" s="13"/>
      <c r="F663" s="13"/>
      <c r="H663" s="18"/>
    </row>
    <row r="664" spans="1:8" ht="12.75" customHeight="1">
      <c r="A664" s="18"/>
      <c r="B664" s="13"/>
      <c r="C664" s="13"/>
      <c r="D664" s="13"/>
      <c r="E664" s="13"/>
      <c r="F664" s="13"/>
      <c r="H664" s="18"/>
    </row>
    <row r="665" spans="1:8" ht="12.75" customHeight="1">
      <c r="A665" s="18"/>
      <c r="B665" s="13"/>
      <c r="C665" s="13"/>
      <c r="D665" s="13"/>
      <c r="E665" s="13"/>
      <c r="F665" s="13"/>
      <c r="H665" s="18"/>
    </row>
    <row r="666" spans="1:8" ht="12.75" customHeight="1">
      <c r="A666" s="18"/>
      <c r="B666" s="13"/>
      <c r="C666" s="13"/>
      <c r="D666" s="13"/>
      <c r="E666" s="13"/>
      <c r="F666" s="13"/>
      <c r="H666" s="18"/>
    </row>
    <row r="667" spans="1:8" ht="12.75" customHeight="1">
      <c r="A667" s="18"/>
      <c r="B667" s="13"/>
      <c r="C667" s="13"/>
      <c r="D667" s="13"/>
      <c r="E667" s="13"/>
      <c r="F667" s="13"/>
      <c r="H667" s="18"/>
    </row>
    <row r="668" spans="1:8" ht="12.75" customHeight="1">
      <c r="A668" s="18"/>
      <c r="B668" s="13"/>
      <c r="C668" s="13"/>
      <c r="D668" s="13"/>
      <c r="E668" s="13"/>
      <c r="F668" s="13"/>
      <c r="H668" s="18"/>
    </row>
    <row r="669" spans="1:8" ht="12.75" customHeight="1">
      <c r="A669" s="18"/>
      <c r="B669" s="13"/>
      <c r="C669" s="13"/>
      <c r="D669" s="13"/>
      <c r="E669" s="13"/>
      <c r="F669" s="13"/>
      <c r="H669" s="18"/>
    </row>
    <row r="670" spans="1:8" ht="12.75" customHeight="1">
      <c r="A670" s="18"/>
      <c r="B670" s="13"/>
      <c r="C670" s="13"/>
      <c r="D670" s="13"/>
      <c r="E670" s="13"/>
      <c r="F670" s="13"/>
      <c r="H670" s="18"/>
    </row>
    <row r="671" spans="1:8" ht="12.75" customHeight="1">
      <c r="A671" s="18"/>
      <c r="B671" s="13"/>
      <c r="C671" s="13"/>
      <c r="D671" s="13"/>
      <c r="E671" s="13"/>
      <c r="F671" s="13"/>
      <c r="H671" s="18"/>
    </row>
    <row r="672" spans="1:8" ht="12.75" customHeight="1">
      <c r="A672" s="18"/>
      <c r="B672" s="13"/>
      <c r="C672" s="13"/>
      <c r="D672" s="13"/>
      <c r="E672" s="13"/>
      <c r="F672" s="13"/>
      <c r="H672" s="18"/>
    </row>
    <row r="673" spans="1:8" ht="12.75" customHeight="1">
      <c r="A673" s="18"/>
      <c r="B673" s="13"/>
      <c r="C673" s="13"/>
      <c r="D673" s="13"/>
      <c r="E673" s="13"/>
      <c r="F673" s="13"/>
      <c r="H673" s="18"/>
    </row>
    <row r="674" spans="1:8" ht="12.75" customHeight="1">
      <c r="A674" s="18"/>
      <c r="B674" s="13"/>
      <c r="C674" s="13"/>
      <c r="D674" s="13"/>
      <c r="E674" s="13"/>
      <c r="F674" s="13"/>
      <c r="H674" s="18"/>
    </row>
    <row r="675" spans="1:8" ht="12.75" customHeight="1">
      <c r="A675" s="18"/>
      <c r="B675" s="13"/>
      <c r="C675" s="13"/>
      <c r="D675" s="13"/>
      <c r="E675" s="13"/>
      <c r="F675" s="13"/>
      <c r="H675" s="18"/>
    </row>
    <row r="676" spans="1:8" ht="12.75" customHeight="1">
      <c r="A676" s="18"/>
      <c r="B676" s="13"/>
      <c r="C676" s="13"/>
      <c r="D676" s="13"/>
      <c r="E676" s="13"/>
      <c r="F676" s="13"/>
      <c r="H676" s="18"/>
    </row>
    <row r="677" spans="1:8" ht="12.75" customHeight="1">
      <c r="A677" s="18"/>
      <c r="B677" s="13"/>
      <c r="C677" s="13"/>
      <c r="D677" s="13"/>
      <c r="E677" s="13"/>
      <c r="F677" s="13"/>
      <c r="H677" s="18"/>
    </row>
    <row r="678" spans="1:8" ht="12.75" customHeight="1">
      <c r="A678" s="18"/>
      <c r="B678" s="13"/>
      <c r="C678" s="13"/>
      <c r="D678" s="13"/>
      <c r="E678" s="13"/>
      <c r="F678" s="13"/>
      <c r="H678" s="18"/>
    </row>
    <row r="679" spans="1:8" ht="12.75" customHeight="1">
      <c r="A679" s="18"/>
      <c r="B679" s="13"/>
      <c r="C679" s="13"/>
      <c r="D679" s="13"/>
      <c r="E679" s="13"/>
      <c r="F679" s="13"/>
      <c r="H679" s="18"/>
    </row>
    <row r="680" spans="1:8" ht="12.75" customHeight="1">
      <c r="A680" s="18"/>
      <c r="B680" s="13"/>
      <c r="C680" s="13"/>
      <c r="D680" s="13"/>
      <c r="E680" s="13"/>
      <c r="F680" s="13"/>
      <c r="H680" s="18"/>
    </row>
    <row r="681" spans="1:8" ht="12.75" customHeight="1">
      <c r="A681" s="18"/>
      <c r="B681" s="13"/>
      <c r="C681" s="13"/>
      <c r="D681" s="13"/>
      <c r="E681" s="13"/>
      <c r="F681" s="13"/>
      <c r="H681" s="18"/>
    </row>
    <row r="682" spans="1:8" ht="12.75" customHeight="1">
      <c r="A682" s="18"/>
      <c r="B682" s="13"/>
      <c r="C682" s="13"/>
      <c r="D682" s="13"/>
      <c r="E682" s="13"/>
      <c r="F682" s="13"/>
      <c r="H682" s="18"/>
    </row>
    <row r="683" spans="1:8" ht="12.75" customHeight="1">
      <c r="A683" s="18"/>
      <c r="B683" s="13"/>
      <c r="C683" s="13"/>
      <c r="D683" s="13"/>
      <c r="E683" s="13"/>
      <c r="F683" s="13"/>
      <c r="H683" s="18"/>
    </row>
    <row r="684" spans="1:8" ht="12.75" customHeight="1">
      <c r="A684" s="18"/>
      <c r="B684" s="13"/>
      <c r="C684" s="13"/>
      <c r="D684" s="13"/>
      <c r="E684" s="13"/>
      <c r="F684" s="13"/>
      <c r="H684" s="18"/>
    </row>
    <row r="685" spans="1:8" ht="12.75" customHeight="1">
      <c r="A685" s="18"/>
      <c r="B685" s="13"/>
      <c r="C685" s="13"/>
      <c r="D685" s="13"/>
      <c r="E685" s="13"/>
      <c r="F685" s="13"/>
      <c r="H685" s="18"/>
    </row>
    <row r="686" spans="1:8" ht="12.75" customHeight="1">
      <c r="A686" s="18"/>
      <c r="B686" s="13"/>
      <c r="C686" s="13"/>
      <c r="D686" s="13"/>
      <c r="E686" s="13"/>
      <c r="F686" s="13"/>
      <c r="H686" s="18"/>
    </row>
    <row r="687" spans="1:8" ht="12.75" customHeight="1">
      <c r="A687" s="18"/>
      <c r="B687" s="13"/>
      <c r="C687" s="13"/>
      <c r="D687" s="13"/>
      <c r="E687" s="13"/>
      <c r="F687" s="13"/>
      <c r="H687" s="18"/>
    </row>
    <row r="688" spans="1:8" ht="12.75" customHeight="1">
      <c r="A688" s="18"/>
      <c r="B688" s="13"/>
      <c r="C688" s="13"/>
      <c r="D688" s="13"/>
      <c r="E688" s="13"/>
      <c r="F688" s="13"/>
      <c r="H688" s="18"/>
    </row>
    <row r="689" spans="1:8" ht="12.75" customHeight="1">
      <c r="A689" s="18"/>
      <c r="B689" s="13"/>
      <c r="C689" s="13"/>
      <c r="D689" s="13"/>
      <c r="E689" s="13"/>
      <c r="F689" s="13"/>
      <c r="H689" s="18"/>
    </row>
    <row r="690" spans="1:8" ht="12.75" customHeight="1">
      <c r="A690" s="18"/>
      <c r="B690" s="13"/>
      <c r="C690" s="13"/>
      <c r="D690" s="13"/>
      <c r="E690" s="13"/>
      <c r="F690" s="13"/>
      <c r="H690" s="18"/>
    </row>
    <row r="691" spans="1:8" ht="12.75" customHeight="1">
      <c r="A691" s="18"/>
      <c r="B691" s="13"/>
      <c r="C691" s="13"/>
      <c r="D691" s="13"/>
      <c r="E691" s="13"/>
      <c r="F691" s="13"/>
      <c r="H691" s="18"/>
    </row>
    <row r="692" spans="1:8" ht="12.75" customHeight="1">
      <c r="A692" s="18"/>
      <c r="B692" s="13"/>
      <c r="C692" s="13"/>
      <c r="D692" s="13"/>
      <c r="E692" s="13"/>
      <c r="F692" s="13"/>
      <c r="H692" s="18"/>
    </row>
    <row r="693" spans="1:8" ht="12.75" customHeight="1">
      <c r="A693" s="18"/>
      <c r="B693" s="13"/>
      <c r="C693" s="13"/>
      <c r="D693" s="13"/>
      <c r="E693" s="13"/>
      <c r="F693" s="13"/>
      <c r="H693" s="18"/>
    </row>
    <row r="694" spans="1:8" ht="12.75" customHeight="1">
      <c r="A694" s="18"/>
      <c r="B694" s="13"/>
      <c r="C694" s="13"/>
      <c r="D694" s="13"/>
      <c r="E694" s="13"/>
      <c r="F694" s="13"/>
      <c r="H694" s="18"/>
    </row>
    <row r="695" spans="1:8" ht="12.75" customHeight="1">
      <c r="A695" s="18"/>
      <c r="B695" s="13"/>
      <c r="C695" s="13"/>
      <c r="D695" s="13"/>
      <c r="E695" s="13"/>
      <c r="F695" s="13"/>
      <c r="H695" s="18"/>
    </row>
    <row r="696" spans="1:8" ht="12.75" customHeight="1">
      <c r="A696" s="18"/>
      <c r="B696" s="13"/>
      <c r="C696" s="13"/>
      <c r="D696" s="13"/>
      <c r="E696" s="13"/>
      <c r="F696" s="13"/>
      <c r="H696" s="18"/>
    </row>
    <row r="697" spans="1:8" ht="12.75" customHeight="1">
      <c r="A697" s="18"/>
      <c r="B697" s="13"/>
      <c r="C697" s="13"/>
      <c r="D697" s="13"/>
      <c r="E697" s="13"/>
      <c r="F697" s="13"/>
      <c r="H697" s="18"/>
    </row>
    <row r="698" spans="1:8" ht="12.75" customHeight="1">
      <c r="A698" s="18"/>
      <c r="B698" s="13"/>
      <c r="C698" s="13"/>
      <c r="D698" s="13"/>
      <c r="E698" s="13"/>
      <c r="F698" s="13"/>
      <c r="H698" s="18"/>
    </row>
    <row r="699" spans="1:8" ht="12.75" customHeight="1">
      <c r="A699" s="18"/>
      <c r="B699" s="13"/>
      <c r="C699" s="13"/>
      <c r="D699" s="13"/>
      <c r="E699" s="13"/>
      <c r="F699" s="13"/>
      <c r="H699" s="18"/>
    </row>
    <row r="700" spans="1:8" ht="12.75" customHeight="1">
      <c r="A700" s="18"/>
      <c r="B700" s="13"/>
      <c r="C700" s="13"/>
      <c r="D700" s="13"/>
      <c r="E700" s="13"/>
      <c r="F700" s="13"/>
      <c r="H700" s="18"/>
    </row>
    <row r="701" spans="1:8" ht="12.75" customHeight="1">
      <c r="A701" s="18"/>
      <c r="B701" s="13"/>
      <c r="C701" s="13"/>
      <c r="D701" s="13"/>
      <c r="E701" s="13"/>
      <c r="F701" s="13"/>
      <c r="H701" s="18"/>
    </row>
    <row r="702" spans="1:8" ht="12.75" customHeight="1">
      <c r="A702" s="18"/>
      <c r="B702" s="13"/>
      <c r="C702" s="13"/>
      <c r="D702" s="13"/>
      <c r="E702" s="13"/>
      <c r="F702" s="13"/>
      <c r="H702" s="18"/>
    </row>
    <row r="703" spans="1:8" ht="12.75" customHeight="1">
      <c r="A703" s="18"/>
      <c r="B703" s="13"/>
      <c r="C703" s="13"/>
      <c r="D703" s="13"/>
      <c r="E703" s="13"/>
      <c r="F703" s="13"/>
      <c r="H703" s="18"/>
    </row>
    <row r="704" spans="1:8" ht="12.75" customHeight="1">
      <c r="A704" s="18"/>
      <c r="B704" s="13"/>
      <c r="C704" s="13"/>
      <c r="D704" s="13"/>
      <c r="E704" s="13"/>
      <c r="F704" s="13"/>
      <c r="H704" s="18"/>
    </row>
    <row r="705" spans="1:8" ht="12.75" customHeight="1">
      <c r="A705" s="18"/>
      <c r="B705" s="13"/>
      <c r="C705" s="13"/>
      <c r="D705" s="13"/>
      <c r="E705" s="13"/>
      <c r="F705" s="13"/>
      <c r="H705" s="18"/>
    </row>
    <row r="706" spans="1:8" ht="12.75" customHeight="1">
      <c r="A706" s="18"/>
      <c r="B706" s="13"/>
      <c r="C706" s="13"/>
      <c r="D706" s="13"/>
      <c r="E706" s="13"/>
      <c r="F706" s="13"/>
      <c r="H706" s="18"/>
    </row>
    <row r="707" spans="1:8" ht="12.75" customHeight="1">
      <c r="A707" s="18"/>
      <c r="B707" s="13"/>
      <c r="C707" s="13"/>
      <c r="D707" s="13"/>
      <c r="E707" s="13"/>
      <c r="F707" s="13"/>
      <c r="H707" s="18"/>
    </row>
    <row r="708" spans="1:8" ht="12.75" customHeight="1">
      <c r="A708" s="18"/>
      <c r="B708" s="13"/>
      <c r="C708" s="13"/>
      <c r="D708" s="13"/>
      <c r="E708" s="13"/>
      <c r="F708" s="13"/>
      <c r="H708" s="18"/>
    </row>
    <row r="709" spans="1:8" ht="12.75" customHeight="1">
      <c r="A709" s="18"/>
      <c r="B709" s="13"/>
      <c r="C709" s="13"/>
      <c r="D709" s="13"/>
      <c r="E709" s="13"/>
      <c r="F709" s="13"/>
      <c r="H709" s="18"/>
    </row>
    <row r="710" spans="1:8" ht="12.75" customHeight="1">
      <c r="A710" s="18"/>
      <c r="B710" s="13"/>
      <c r="C710" s="13"/>
      <c r="D710" s="13"/>
      <c r="E710" s="13"/>
      <c r="F710" s="13"/>
      <c r="H710" s="18"/>
    </row>
    <row r="711" spans="1:8" ht="12.75" customHeight="1">
      <c r="A711" s="18"/>
      <c r="B711" s="13"/>
      <c r="C711" s="13"/>
      <c r="D711" s="13"/>
      <c r="E711" s="13"/>
      <c r="F711" s="13"/>
      <c r="H711" s="18"/>
    </row>
    <row r="712" spans="1:8" ht="12.75" customHeight="1">
      <c r="A712" s="18"/>
      <c r="B712" s="13"/>
      <c r="C712" s="13"/>
      <c r="D712" s="13"/>
      <c r="E712" s="13"/>
      <c r="F712" s="13"/>
      <c r="H712" s="18"/>
    </row>
    <row r="713" spans="1:8" ht="12.75" customHeight="1">
      <c r="A713" s="18"/>
      <c r="B713" s="13"/>
      <c r="C713" s="13"/>
      <c r="D713" s="13"/>
      <c r="E713" s="13"/>
      <c r="F713" s="13"/>
      <c r="H713" s="18"/>
    </row>
    <row r="714" spans="1:8" ht="12.75" customHeight="1">
      <c r="A714" s="18"/>
      <c r="B714" s="13"/>
      <c r="C714" s="13"/>
      <c r="D714" s="13"/>
      <c r="E714" s="13"/>
      <c r="F714" s="13"/>
      <c r="H714" s="18"/>
    </row>
    <row r="715" spans="1:8" ht="12.75" customHeight="1">
      <c r="A715" s="18"/>
      <c r="B715" s="13"/>
      <c r="C715" s="13"/>
      <c r="D715" s="13"/>
      <c r="E715" s="13"/>
      <c r="F715" s="13"/>
      <c r="H715" s="18"/>
    </row>
    <row r="716" spans="1:8" ht="12.75" customHeight="1">
      <c r="A716" s="18"/>
      <c r="B716" s="13"/>
      <c r="C716" s="13"/>
      <c r="D716" s="13"/>
      <c r="E716" s="13"/>
      <c r="F716" s="13"/>
      <c r="H716" s="18"/>
    </row>
    <row r="717" spans="1:8" ht="12.75" customHeight="1">
      <c r="A717" s="18"/>
      <c r="B717" s="13"/>
      <c r="C717" s="13"/>
      <c r="D717" s="13"/>
      <c r="E717" s="13"/>
      <c r="F717" s="13"/>
      <c r="H717" s="18"/>
    </row>
    <row r="718" spans="1:8" ht="12.75" customHeight="1">
      <c r="A718" s="18"/>
      <c r="B718" s="13"/>
      <c r="C718" s="13"/>
      <c r="D718" s="13"/>
      <c r="E718" s="13"/>
      <c r="F718" s="13"/>
      <c r="H718" s="18"/>
    </row>
    <row r="719" spans="1:8" ht="12.75" customHeight="1">
      <c r="A719" s="18"/>
      <c r="B719" s="13"/>
      <c r="C719" s="13"/>
      <c r="D719" s="13"/>
      <c r="E719" s="13"/>
      <c r="F719" s="13"/>
      <c r="H719" s="18"/>
    </row>
    <row r="720" spans="1:8" ht="12.75" customHeight="1">
      <c r="A720" s="18"/>
      <c r="B720" s="13"/>
      <c r="C720" s="13"/>
      <c r="D720" s="13"/>
      <c r="E720" s="13"/>
      <c r="F720" s="13"/>
      <c r="H720" s="18"/>
    </row>
    <row r="721" spans="1:8" ht="12.75" customHeight="1">
      <c r="A721" s="18"/>
      <c r="B721" s="13"/>
      <c r="C721" s="13"/>
      <c r="D721" s="13"/>
      <c r="E721" s="13"/>
      <c r="F721" s="13"/>
      <c r="H721" s="18"/>
    </row>
    <row r="722" spans="1:8" ht="12.75" customHeight="1">
      <c r="A722" s="18"/>
      <c r="B722" s="13"/>
      <c r="C722" s="13"/>
      <c r="D722" s="13"/>
      <c r="E722" s="13"/>
      <c r="F722" s="13"/>
      <c r="H722" s="18"/>
    </row>
    <row r="723" spans="1:8" ht="12.75" customHeight="1">
      <c r="A723" s="18"/>
      <c r="B723" s="13"/>
      <c r="C723" s="13"/>
      <c r="D723" s="13"/>
      <c r="E723" s="13"/>
      <c r="F723" s="13"/>
      <c r="H723" s="18"/>
    </row>
    <row r="724" spans="1:8" ht="12.75" customHeight="1">
      <c r="A724" s="18"/>
      <c r="B724" s="13"/>
      <c r="C724" s="13"/>
      <c r="D724" s="13"/>
      <c r="E724" s="13"/>
      <c r="F724" s="13"/>
      <c r="H724" s="18"/>
    </row>
    <row r="725" spans="1:8" ht="12.75" customHeight="1">
      <c r="A725" s="18"/>
      <c r="B725" s="13"/>
      <c r="C725" s="13"/>
      <c r="D725" s="13"/>
      <c r="E725" s="13"/>
      <c r="F725" s="13"/>
      <c r="H725" s="18"/>
    </row>
    <row r="726" spans="1:8" ht="12.75" customHeight="1">
      <c r="A726" s="18"/>
      <c r="B726" s="13"/>
      <c r="C726" s="13"/>
      <c r="D726" s="13"/>
      <c r="E726" s="13"/>
      <c r="F726" s="13"/>
      <c r="H726" s="18"/>
    </row>
    <row r="727" spans="1:8" ht="12.75" customHeight="1">
      <c r="A727" s="18"/>
      <c r="B727" s="13"/>
      <c r="C727" s="13"/>
      <c r="D727" s="13"/>
      <c r="E727" s="13"/>
      <c r="F727" s="13"/>
      <c r="H727" s="18"/>
    </row>
    <row r="728" spans="1:8" ht="12.75" customHeight="1">
      <c r="A728" s="18"/>
      <c r="B728" s="13"/>
      <c r="C728" s="13"/>
      <c r="D728" s="13"/>
      <c r="E728" s="13"/>
      <c r="F728" s="13"/>
      <c r="H728" s="18"/>
    </row>
    <row r="729" spans="1:8" ht="12.75" customHeight="1">
      <c r="A729" s="18"/>
      <c r="B729" s="13"/>
      <c r="C729" s="13"/>
      <c r="D729" s="13"/>
      <c r="E729" s="13"/>
      <c r="F729" s="13"/>
      <c r="H729" s="18"/>
    </row>
    <row r="730" spans="1:8" ht="12.75" customHeight="1">
      <c r="A730" s="18"/>
      <c r="B730" s="13"/>
      <c r="C730" s="13"/>
      <c r="D730" s="13"/>
      <c r="E730" s="13"/>
      <c r="F730" s="13"/>
      <c r="H730" s="18"/>
    </row>
    <row r="731" spans="1:8" ht="12.75" customHeight="1">
      <c r="A731" s="18"/>
      <c r="B731" s="13"/>
      <c r="C731" s="13"/>
      <c r="D731" s="13"/>
      <c r="E731" s="13"/>
      <c r="F731" s="13"/>
      <c r="H731" s="18"/>
    </row>
    <row r="732" spans="1:8" ht="12.75" customHeight="1">
      <c r="A732" s="18"/>
      <c r="B732" s="13"/>
      <c r="C732" s="13"/>
      <c r="D732" s="13"/>
      <c r="E732" s="13"/>
      <c r="F732" s="13"/>
      <c r="H732" s="18"/>
    </row>
    <row r="733" spans="1:8" ht="12.75" customHeight="1">
      <c r="A733" s="18"/>
      <c r="B733" s="13"/>
      <c r="C733" s="13"/>
      <c r="D733" s="13"/>
      <c r="E733" s="13"/>
      <c r="F733" s="13"/>
      <c r="H733" s="18"/>
    </row>
    <row r="734" spans="1:8" ht="12.75" customHeight="1">
      <c r="A734" s="18"/>
      <c r="B734" s="13"/>
      <c r="C734" s="13"/>
      <c r="D734" s="13"/>
      <c r="E734" s="13"/>
      <c r="F734" s="13"/>
      <c r="H734" s="18"/>
    </row>
    <row r="735" spans="1:8" ht="12.75" customHeight="1">
      <c r="A735" s="18"/>
      <c r="B735" s="13"/>
      <c r="C735" s="13"/>
      <c r="D735" s="13"/>
      <c r="E735" s="13"/>
      <c r="F735" s="13"/>
      <c r="H735" s="18"/>
    </row>
    <row r="736" spans="1:8" ht="12.75" customHeight="1">
      <c r="A736" s="18"/>
      <c r="B736" s="13"/>
      <c r="C736" s="13"/>
      <c r="D736" s="13"/>
      <c r="E736" s="13"/>
      <c r="F736" s="13"/>
      <c r="H736" s="18"/>
    </row>
    <row r="737" spans="1:8" ht="12.75" customHeight="1">
      <c r="A737" s="18"/>
      <c r="B737" s="13"/>
      <c r="C737" s="13"/>
      <c r="D737" s="13"/>
      <c r="E737" s="13"/>
      <c r="F737" s="13"/>
      <c r="H737" s="18"/>
    </row>
    <row r="738" spans="1:8" ht="12.75" customHeight="1">
      <c r="A738" s="18"/>
      <c r="B738" s="13"/>
      <c r="C738" s="13"/>
      <c r="D738" s="13"/>
      <c r="E738" s="13"/>
      <c r="F738" s="13"/>
      <c r="H738" s="18"/>
    </row>
    <row r="739" spans="1:8" ht="12.75" customHeight="1">
      <c r="A739" s="18"/>
      <c r="B739" s="13"/>
      <c r="C739" s="13"/>
      <c r="D739" s="13"/>
      <c r="E739" s="13"/>
      <c r="F739" s="13"/>
      <c r="H739" s="18"/>
    </row>
    <row r="740" spans="1:8" ht="12.75" customHeight="1">
      <c r="A740" s="18"/>
      <c r="B740" s="13"/>
      <c r="C740" s="13"/>
      <c r="D740" s="13"/>
      <c r="E740" s="13"/>
      <c r="F740" s="13"/>
      <c r="H740" s="18"/>
    </row>
    <row r="741" spans="1:8" ht="12.75" customHeight="1">
      <c r="A741" s="18"/>
      <c r="B741" s="13"/>
      <c r="C741" s="13"/>
      <c r="D741" s="13"/>
      <c r="E741" s="13"/>
      <c r="F741" s="13"/>
      <c r="H741" s="18"/>
    </row>
    <row r="742" spans="1:8" ht="12.75" customHeight="1">
      <c r="A742" s="18"/>
      <c r="B742" s="13"/>
      <c r="C742" s="13"/>
      <c r="D742" s="13"/>
      <c r="E742" s="13"/>
      <c r="F742" s="13"/>
      <c r="H742" s="18"/>
    </row>
    <row r="743" spans="1:8" ht="12.75" customHeight="1">
      <c r="A743" s="18"/>
      <c r="B743" s="13"/>
      <c r="C743" s="13"/>
      <c r="D743" s="13"/>
      <c r="E743" s="13"/>
      <c r="F743" s="13"/>
      <c r="H743" s="18"/>
    </row>
    <row r="744" spans="1:8" ht="12.75" customHeight="1">
      <c r="A744" s="18"/>
      <c r="B744" s="13"/>
      <c r="C744" s="13"/>
      <c r="D744" s="13"/>
      <c r="E744" s="13"/>
      <c r="F744" s="13"/>
      <c r="H744" s="18"/>
    </row>
    <row r="745" spans="1:8" ht="12.75" customHeight="1">
      <c r="A745" s="18"/>
      <c r="B745" s="13"/>
      <c r="C745" s="13"/>
      <c r="D745" s="13"/>
      <c r="E745" s="13"/>
      <c r="F745" s="13"/>
      <c r="H745" s="18"/>
    </row>
    <row r="746" spans="1:8" ht="12.75" customHeight="1">
      <c r="A746" s="18"/>
      <c r="B746" s="13"/>
      <c r="C746" s="13"/>
      <c r="D746" s="13"/>
      <c r="E746" s="13"/>
      <c r="F746" s="13"/>
      <c r="H746" s="18"/>
    </row>
    <row r="747" spans="1:8" ht="12.75" customHeight="1">
      <c r="A747" s="18"/>
      <c r="B747" s="13"/>
      <c r="C747" s="13"/>
      <c r="D747" s="13"/>
      <c r="E747" s="13"/>
      <c r="F747" s="13"/>
      <c r="H747" s="18"/>
    </row>
    <row r="748" spans="1:8" ht="12.75" customHeight="1">
      <c r="A748" s="18"/>
      <c r="B748" s="13"/>
      <c r="C748" s="13"/>
      <c r="D748" s="13"/>
      <c r="E748" s="13"/>
      <c r="F748" s="13"/>
      <c r="H748" s="18"/>
    </row>
    <row r="749" spans="1:8" ht="12.75" customHeight="1">
      <c r="A749" s="18"/>
      <c r="B749" s="13"/>
      <c r="C749" s="13"/>
      <c r="D749" s="13"/>
      <c r="E749" s="13"/>
      <c r="F749" s="13"/>
      <c r="H749" s="18"/>
    </row>
    <row r="750" spans="1:8" ht="12.75" customHeight="1">
      <c r="A750" s="18"/>
      <c r="B750" s="13"/>
      <c r="C750" s="13"/>
      <c r="D750" s="13"/>
      <c r="E750" s="13"/>
      <c r="F750" s="13"/>
      <c r="H750" s="18"/>
    </row>
    <row r="751" spans="1:8" ht="12.75" customHeight="1">
      <c r="A751" s="18"/>
      <c r="B751" s="13"/>
      <c r="C751" s="13"/>
      <c r="D751" s="13"/>
      <c r="E751" s="13"/>
      <c r="F751" s="13"/>
      <c r="H751" s="18"/>
    </row>
    <row r="752" spans="1:8" ht="12.75" customHeight="1">
      <c r="A752" s="18"/>
      <c r="B752" s="13"/>
      <c r="C752" s="13"/>
      <c r="D752" s="13"/>
      <c r="E752" s="13"/>
      <c r="F752" s="13"/>
      <c r="H752" s="18"/>
    </row>
    <row r="753" spans="1:8" ht="12.75" customHeight="1">
      <c r="A753" s="18"/>
      <c r="B753" s="13"/>
      <c r="C753" s="13"/>
      <c r="D753" s="13"/>
      <c r="E753" s="13"/>
      <c r="F753" s="13"/>
      <c r="H753" s="18"/>
    </row>
    <row r="754" spans="1:8" ht="12.75" customHeight="1">
      <c r="A754" s="18"/>
      <c r="B754" s="13"/>
      <c r="C754" s="13"/>
      <c r="D754" s="13"/>
      <c r="E754" s="13"/>
      <c r="F754" s="13"/>
      <c r="H754" s="18"/>
    </row>
    <row r="755" spans="1:8" ht="12.75" customHeight="1">
      <c r="A755" s="18"/>
      <c r="B755" s="13"/>
      <c r="C755" s="13"/>
      <c r="D755" s="13"/>
      <c r="E755" s="13"/>
      <c r="F755" s="13"/>
      <c r="H755" s="18"/>
    </row>
    <row r="756" spans="1:8" ht="12.75" customHeight="1">
      <c r="A756" s="18"/>
      <c r="B756" s="13"/>
      <c r="C756" s="13"/>
      <c r="D756" s="13"/>
      <c r="E756" s="13"/>
      <c r="F756" s="13"/>
      <c r="H756" s="18"/>
    </row>
    <row r="757" spans="1:8" ht="12.75" customHeight="1">
      <c r="A757" s="18"/>
      <c r="B757" s="13"/>
      <c r="C757" s="13"/>
      <c r="D757" s="13"/>
      <c r="E757" s="13"/>
      <c r="F757" s="13"/>
      <c r="H757" s="18"/>
    </row>
    <row r="758" spans="1:8" ht="12.75" customHeight="1">
      <c r="A758" s="18"/>
      <c r="B758" s="13"/>
      <c r="C758" s="13"/>
      <c r="D758" s="13"/>
      <c r="E758" s="13"/>
      <c r="F758" s="13"/>
      <c r="H758" s="18"/>
    </row>
    <row r="759" spans="1:8" ht="12.75" customHeight="1">
      <c r="A759" s="18"/>
      <c r="B759" s="13"/>
      <c r="C759" s="13"/>
      <c r="D759" s="13"/>
      <c r="E759" s="13"/>
      <c r="F759" s="13"/>
      <c r="H759" s="18"/>
    </row>
    <row r="760" spans="1:8" ht="12.75" customHeight="1">
      <c r="A760" s="18"/>
      <c r="B760" s="13"/>
      <c r="C760" s="13"/>
      <c r="D760" s="13"/>
      <c r="E760" s="13"/>
      <c r="F760" s="13"/>
      <c r="H760" s="18"/>
    </row>
    <row r="761" spans="1:8" ht="12.75" customHeight="1">
      <c r="A761" s="18"/>
      <c r="B761" s="13"/>
      <c r="C761" s="13"/>
      <c r="D761" s="13"/>
      <c r="E761" s="13"/>
      <c r="F761" s="13"/>
      <c r="H761" s="18"/>
    </row>
    <row r="762" spans="1:8" ht="12.75" customHeight="1">
      <c r="A762" s="18"/>
      <c r="B762" s="13"/>
      <c r="C762" s="13"/>
      <c r="D762" s="13"/>
      <c r="E762" s="13"/>
      <c r="F762" s="13"/>
      <c r="H762" s="18"/>
    </row>
    <row r="763" spans="1:8" ht="12.75" customHeight="1">
      <c r="A763" s="18"/>
      <c r="B763" s="13"/>
      <c r="C763" s="13"/>
      <c r="D763" s="13"/>
      <c r="E763" s="13"/>
      <c r="F763" s="13"/>
      <c r="H763" s="18"/>
    </row>
    <row r="764" spans="1:8" ht="12.75" customHeight="1">
      <c r="A764" s="18"/>
      <c r="B764" s="13"/>
      <c r="C764" s="13"/>
      <c r="D764" s="13"/>
      <c r="E764" s="13"/>
      <c r="F764" s="13"/>
      <c r="H764" s="18"/>
    </row>
    <row r="765" spans="1:8" ht="12.75" customHeight="1">
      <c r="A765" s="18"/>
      <c r="B765" s="13"/>
      <c r="C765" s="13"/>
      <c r="D765" s="13"/>
      <c r="E765" s="13"/>
      <c r="F765" s="13"/>
      <c r="H765" s="18"/>
    </row>
    <row r="766" spans="1:8" ht="12.75" customHeight="1">
      <c r="A766" s="18"/>
      <c r="B766" s="13"/>
      <c r="C766" s="13"/>
      <c r="D766" s="13"/>
      <c r="E766" s="13"/>
      <c r="F766" s="13"/>
      <c r="H766" s="18"/>
    </row>
    <row r="767" spans="1:8" ht="12.75" customHeight="1">
      <c r="A767" s="18"/>
      <c r="B767" s="13"/>
      <c r="C767" s="13"/>
      <c r="D767" s="13"/>
      <c r="E767" s="13"/>
      <c r="F767" s="13"/>
      <c r="H767" s="18"/>
    </row>
    <row r="768" spans="1:8" ht="12.75" customHeight="1">
      <c r="A768" s="18"/>
      <c r="B768" s="13"/>
      <c r="C768" s="13"/>
      <c r="D768" s="13"/>
      <c r="E768" s="13"/>
      <c r="F768" s="13"/>
      <c r="H768" s="18"/>
    </row>
    <row r="769" spans="1:8" ht="12.75" customHeight="1">
      <c r="A769" s="18"/>
      <c r="B769" s="13"/>
      <c r="C769" s="13"/>
      <c r="D769" s="13"/>
      <c r="E769" s="13"/>
      <c r="F769" s="13"/>
      <c r="H769" s="18"/>
    </row>
    <row r="770" spans="1:8" ht="12.75" customHeight="1">
      <c r="A770" s="18"/>
      <c r="B770" s="13"/>
      <c r="C770" s="13"/>
      <c r="D770" s="13"/>
      <c r="E770" s="13"/>
      <c r="F770" s="13"/>
      <c r="H770" s="18"/>
    </row>
    <row r="771" spans="1:8" ht="12.75" customHeight="1">
      <c r="A771" s="18"/>
      <c r="B771" s="13"/>
      <c r="C771" s="13"/>
      <c r="D771" s="13"/>
      <c r="E771" s="13"/>
      <c r="F771" s="13"/>
      <c r="H771" s="18"/>
    </row>
    <row r="772" spans="1:8" ht="12.75" customHeight="1">
      <c r="A772" s="18"/>
      <c r="B772" s="13"/>
      <c r="C772" s="13"/>
      <c r="D772" s="13"/>
      <c r="E772" s="13"/>
      <c r="F772" s="13"/>
      <c r="H772" s="18"/>
    </row>
    <row r="773" spans="1:8" ht="12.75" customHeight="1">
      <c r="A773" s="18"/>
      <c r="B773" s="13"/>
      <c r="C773" s="13"/>
      <c r="D773" s="13"/>
      <c r="E773" s="13"/>
      <c r="F773" s="13"/>
      <c r="H773" s="18"/>
    </row>
    <row r="774" spans="1:8" ht="12.75" customHeight="1">
      <c r="A774" s="18"/>
      <c r="B774" s="13"/>
      <c r="C774" s="13"/>
      <c r="D774" s="13"/>
      <c r="E774" s="13"/>
      <c r="F774" s="13"/>
      <c r="H774" s="18"/>
    </row>
    <row r="775" spans="1:8" ht="12.75" customHeight="1">
      <c r="A775" s="18"/>
      <c r="B775" s="13"/>
      <c r="C775" s="13"/>
      <c r="D775" s="13"/>
      <c r="E775" s="13"/>
      <c r="F775" s="13"/>
      <c r="H775" s="18"/>
    </row>
    <row r="776" spans="1:8" ht="12.75" customHeight="1">
      <c r="A776" s="18"/>
      <c r="B776" s="13"/>
      <c r="C776" s="13"/>
      <c r="D776" s="13"/>
      <c r="E776" s="13"/>
      <c r="F776" s="13"/>
      <c r="H776" s="18"/>
    </row>
    <row r="777" spans="1:8" ht="12.75" customHeight="1">
      <c r="A777" s="18"/>
      <c r="B777" s="13"/>
      <c r="C777" s="13"/>
      <c r="D777" s="13"/>
      <c r="E777" s="13"/>
      <c r="F777" s="13"/>
      <c r="H777" s="18"/>
    </row>
    <row r="778" spans="1:8" ht="12.75" customHeight="1">
      <c r="A778" s="18"/>
      <c r="B778" s="13"/>
      <c r="C778" s="13"/>
      <c r="D778" s="13"/>
      <c r="E778" s="13"/>
      <c r="F778" s="13"/>
      <c r="H778" s="18"/>
    </row>
    <row r="779" spans="1:8" ht="12.75" customHeight="1">
      <c r="A779" s="18"/>
      <c r="B779" s="13"/>
      <c r="C779" s="13"/>
      <c r="D779" s="13"/>
      <c r="E779" s="13"/>
      <c r="F779" s="13"/>
      <c r="H779" s="18"/>
    </row>
    <row r="780" spans="1:8" ht="12.75" customHeight="1">
      <c r="A780" s="18"/>
      <c r="B780" s="13"/>
      <c r="C780" s="13"/>
      <c r="D780" s="13"/>
      <c r="E780" s="13"/>
      <c r="F780" s="13"/>
      <c r="H780" s="18"/>
    </row>
    <row r="781" spans="1:8" ht="12.75" customHeight="1">
      <c r="A781" s="18"/>
      <c r="B781" s="13"/>
      <c r="C781" s="13"/>
      <c r="D781" s="13"/>
      <c r="E781" s="13"/>
      <c r="F781" s="13"/>
      <c r="H781" s="18"/>
    </row>
    <row r="782" spans="1:8" ht="12.75" customHeight="1">
      <c r="A782" s="18"/>
      <c r="B782" s="13"/>
      <c r="C782" s="13"/>
      <c r="D782" s="13"/>
      <c r="E782" s="13"/>
      <c r="F782" s="13"/>
      <c r="H782" s="18"/>
    </row>
    <row r="783" spans="1:8" ht="12.75" customHeight="1">
      <c r="A783" s="18"/>
      <c r="B783" s="13"/>
      <c r="C783" s="13"/>
      <c r="D783" s="13"/>
      <c r="E783" s="13"/>
      <c r="F783" s="13"/>
      <c r="H783" s="18"/>
    </row>
    <row r="784" spans="1:8" ht="12.75" customHeight="1">
      <c r="A784" s="18"/>
      <c r="B784" s="13"/>
      <c r="C784" s="13"/>
      <c r="D784" s="13"/>
      <c r="E784" s="13"/>
      <c r="F784" s="13"/>
      <c r="H784" s="18"/>
    </row>
    <row r="785" spans="1:8" ht="12.75" customHeight="1">
      <c r="A785" s="18"/>
      <c r="B785" s="13"/>
      <c r="C785" s="13"/>
      <c r="D785" s="13"/>
      <c r="E785" s="13"/>
      <c r="F785" s="13"/>
      <c r="H785" s="18"/>
    </row>
    <row r="786" spans="1:8" ht="12.75" customHeight="1">
      <c r="A786" s="18"/>
      <c r="B786" s="13"/>
      <c r="C786" s="13"/>
      <c r="D786" s="13"/>
      <c r="E786" s="13"/>
      <c r="F786" s="13"/>
      <c r="H786" s="18"/>
    </row>
    <row r="787" spans="1:8" ht="12.75" customHeight="1">
      <c r="A787" s="18"/>
      <c r="B787" s="13"/>
      <c r="C787" s="13"/>
      <c r="D787" s="13"/>
      <c r="E787" s="13"/>
      <c r="F787" s="13"/>
      <c r="H787" s="18"/>
    </row>
    <row r="788" spans="1:8" ht="12.75" customHeight="1">
      <c r="A788" s="18"/>
      <c r="B788" s="13"/>
      <c r="C788" s="13"/>
      <c r="D788" s="13"/>
      <c r="E788" s="13"/>
      <c r="F788" s="13"/>
      <c r="H788" s="18"/>
    </row>
    <row r="789" spans="1:8" ht="12.75" customHeight="1">
      <c r="A789" s="18"/>
      <c r="B789" s="13"/>
      <c r="C789" s="13"/>
      <c r="D789" s="13"/>
      <c r="E789" s="13"/>
      <c r="F789" s="13"/>
      <c r="H789" s="18"/>
    </row>
    <row r="790" spans="1:8" ht="12.75" customHeight="1">
      <c r="A790" s="18"/>
      <c r="B790" s="13"/>
      <c r="C790" s="13"/>
      <c r="D790" s="13"/>
      <c r="E790" s="13"/>
      <c r="F790" s="13"/>
      <c r="H790" s="18"/>
    </row>
    <row r="791" spans="1:8" ht="12.75" customHeight="1">
      <c r="A791" s="18"/>
      <c r="B791" s="13"/>
      <c r="C791" s="13"/>
      <c r="D791" s="13"/>
      <c r="E791" s="13"/>
      <c r="F791" s="13"/>
      <c r="H791" s="18"/>
    </row>
    <row r="792" spans="1:8" ht="12.75" customHeight="1">
      <c r="A792" s="18"/>
      <c r="B792" s="13"/>
      <c r="C792" s="13"/>
      <c r="D792" s="13"/>
      <c r="E792" s="13"/>
      <c r="F792" s="13"/>
      <c r="H792" s="18"/>
    </row>
    <row r="793" spans="1:8" ht="12.75" customHeight="1">
      <c r="A793" s="18"/>
      <c r="B793" s="13"/>
      <c r="C793" s="13"/>
      <c r="D793" s="13"/>
      <c r="E793" s="13"/>
      <c r="F793" s="13"/>
      <c r="H793" s="18"/>
    </row>
    <row r="794" spans="1:8" ht="12.75" customHeight="1">
      <c r="A794" s="18"/>
      <c r="B794" s="13"/>
      <c r="C794" s="13"/>
      <c r="D794" s="13"/>
      <c r="E794" s="13"/>
      <c r="F794" s="13"/>
      <c r="H794" s="18"/>
    </row>
    <row r="795" spans="1:8" ht="12.75" customHeight="1">
      <c r="A795" s="18"/>
      <c r="B795" s="13"/>
      <c r="C795" s="13"/>
      <c r="D795" s="13"/>
      <c r="E795" s="13"/>
      <c r="F795" s="13"/>
      <c r="H795" s="18"/>
    </row>
    <row r="796" spans="1:8" ht="12.75" customHeight="1">
      <c r="A796" s="18"/>
      <c r="B796" s="13"/>
      <c r="C796" s="13"/>
      <c r="D796" s="13"/>
      <c r="E796" s="13"/>
      <c r="F796" s="13"/>
      <c r="H796" s="18"/>
    </row>
    <row r="797" spans="1:8" ht="12.75" customHeight="1">
      <c r="A797" s="18"/>
      <c r="B797" s="13"/>
      <c r="C797" s="13"/>
      <c r="D797" s="13"/>
      <c r="E797" s="13"/>
      <c r="F797" s="13"/>
      <c r="H797" s="18"/>
    </row>
    <row r="798" spans="1:8" ht="12.75" customHeight="1">
      <c r="A798" s="18"/>
      <c r="B798" s="13"/>
      <c r="C798" s="13"/>
      <c r="D798" s="13"/>
      <c r="E798" s="13"/>
      <c r="F798" s="13"/>
      <c r="H798" s="18"/>
    </row>
    <row r="799" spans="1:8" ht="12.75" customHeight="1">
      <c r="A799" s="18"/>
      <c r="B799" s="13"/>
      <c r="C799" s="13"/>
      <c r="D799" s="13"/>
      <c r="E799" s="13"/>
      <c r="F799" s="13"/>
      <c r="H799" s="18"/>
    </row>
    <row r="800" spans="1:8" ht="12.75" customHeight="1">
      <c r="A800" s="18"/>
      <c r="B800" s="13"/>
      <c r="C800" s="13"/>
      <c r="D800" s="13"/>
      <c r="E800" s="13"/>
      <c r="F800" s="13"/>
      <c r="H800" s="18"/>
    </row>
    <row r="801" spans="1:8" ht="12.75" customHeight="1">
      <c r="A801" s="18"/>
      <c r="B801" s="13"/>
      <c r="C801" s="13"/>
      <c r="D801" s="13"/>
      <c r="E801" s="13"/>
      <c r="F801" s="13"/>
      <c r="H801" s="18"/>
    </row>
    <row r="802" spans="1:8" ht="12.75" customHeight="1">
      <c r="A802" s="18"/>
      <c r="B802" s="13"/>
      <c r="C802" s="13"/>
      <c r="D802" s="13"/>
      <c r="E802" s="13"/>
      <c r="F802" s="13"/>
      <c r="H802" s="18"/>
    </row>
    <row r="803" spans="1:8" ht="12.75" customHeight="1">
      <c r="A803" s="18"/>
      <c r="B803" s="13"/>
      <c r="C803" s="13"/>
      <c r="D803" s="13"/>
      <c r="E803" s="13"/>
      <c r="F803" s="13"/>
      <c r="H803" s="18"/>
    </row>
    <row r="804" spans="1:8" ht="12.75" customHeight="1">
      <c r="A804" s="18"/>
      <c r="B804" s="13"/>
      <c r="C804" s="13"/>
      <c r="D804" s="13"/>
      <c r="E804" s="13"/>
      <c r="F804" s="13"/>
      <c r="H804" s="18"/>
    </row>
    <row r="805" spans="1:8" ht="12.75" customHeight="1">
      <c r="A805" s="18"/>
      <c r="B805" s="13"/>
      <c r="C805" s="13"/>
      <c r="D805" s="13"/>
      <c r="E805" s="13"/>
      <c r="F805" s="13"/>
      <c r="H805" s="18"/>
    </row>
    <row r="806" spans="1:8" ht="12.75" customHeight="1">
      <c r="A806" s="18"/>
      <c r="B806" s="13"/>
      <c r="C806" s="13"/>
      <c r="D806" s="13"/>
      <c r="E806" s="13"/>
      <c r="F806" s="13"/>
      <c r="H806" s="18"/>
    </row>
    <row r="807" spans="1:8" ht="12.75" customHeight="1">
      <c r="A807" s="18"/>
      <c r="B807" s="13"/>
      <c r="C807" s="13"/>
      <c r="D807" s="13"/>
      <c r="E807" s="13"/>
      <c r="F807" s="13"/>
      <c r="H807" s="18"/>
    </row>
    <row r="808" spans="1:8" ht="12.75" customHeight="1">
      <c r="A808" s="18"/>
      <c r="B808" s="13"/>
      <c r="C808" s="13"/>
      <c r="D808" s="13"/>
      <c r="E808" s="13"/>
      <c r="F808" s="13"/>
      <c r="H808" s="18"/>
    </row>
    <row r="809" spans="1:8" ht="12.75" customHeight="1">
      <c r="A809" s="18"/>
      <c r="B809" s="13"/>
      <c r="C809" s="13"/>
      <c r="D809" s="13"/>
      <c r="E809" s="13"/>
      <c r="F809" s="13"/>
      <c r="H809" s="18"/>
    </row>
    <row r="810" spans="1:8" ht="12.75" customHeight="1">
      <c r="A810" s="18"/>
      <c r="B810" s="13"/>
      <c r="C810" s="13"/>
      <c r="D810" s="13"/>
      <c r="E810" s="13"/>
      <c r="F810" s="13"/>
      <c r="H810" s="18"/>
    </row>
    <row r="811" spans="1:8" ht="12.75" customHeight="1">
      <c r="A811" s="18"/>
      <c r="B811" s="13"/>
      <c r="C811" s="13"/>
      <c r="D811" s="13"/>
      <c r="E811" s="13"/>
      <c r="F811" s="13"/>
      <c r="H811" s="18"/>
    </row>
    <row r="812" spans="1:8" ht="12.75" customHeight="1">
      <c r="A812" s="18"/>
      <c r="B812" s="13"/>
      <c r="C812" s="13"/>
      <c r="D812" s="13"/>
      <c r="E812" s="13"/>
      <c r="F812" s="13"/>
      <c r="H812" s="18"/>
    </row>
    <row r="813" spans="1:8" ht="12.75" customHeight="1">
      <c r="A813" s="18"/>
      <c r="B813" s="13"/>
      <c r="C813" s="13"/>
      <c r="D813" s="13"/>
      <c r="E813" s="13"/>
      <c r="F813" s="13"/>
      <c r="H813" s="18"/>
    </row>
    <row r="814" spans="1:8" ht="12.75" customHeight="1">
      <c r="A814" s="18"/>
      <c r="B814" s="13"/>
      <c r="C814" s="13"/>
      <c r="D814" s="13"/>
      <c r="E814" s="13"/>
      <c r="F814" s="13"/>
      <c r="H814" s="18"/>
    </row>
    <row r="815" spans="1:8" ht="12.75" customHeight="1">
      <c r="A815" s="18"/>
      <c r="B815" s="13"/>
      <c r="C815" s="13"/>
      <c r="D815" s="13"/>
      <c r="E815" s="13"/>
      <c r="F815" s="13"/>
      <c r="H815" s="18"/>
    </row>
    <row r="816" spans="1:8" ht="12.75" customHeight="1">
      <c r="A816" s="18"/>
      <c r="B816" s="13"/>
      <c r="C816" s="13"/>
      <c r="D816" s="13"/>
      <c r="E816" s="13"/>
      <c r="F816" s="13"/>
      <c r="H816" s="18"/>
    </row>
    <row r="817" spans="1:8" ht="12.75" customHeight="1">
      <c r="A817" s="18"/>
      <c r="B817" s="13"/>
      <c r="C817" s="13"/>
      <c r="D817" s="13"/>
      <c r="E817" s="13"/>
      <c r="F817" s="13"/>
      <c r="H817" s="18"/>
    </row>
    <row r="818" spans="1:8" ht="12.75" customHeight="1">
      <c r="A818" s="18"/>
      <c r="B818" s="13"/>
      <c r="C818" s="13"/>
      <c r="D818" s="13"/>
      <c r="E818" s="13"/>
      <c r="F818" s="13"/>
      <c r="H818" s="18"/>
    </row>
    <row r="819" spans="1:8" ht="12.75" customHeight="1">
      <c r="A819" s="18"/>
      <c r="B819" s="13"/>
      <c r="C819" s="13"/>
      <c r="D819" s="13"/>
      <c r="E819" s="13"/>
      <c r="F819" s="13"/>
      <c r="H819" s="18"/>
    </row>
    <row r="820" spans="1:8" ht="12.75" customHeight="1">
      <c r="A820" s="18"/>
      <c r="B820" s="13"/>
      <c r="C820" s="13"/>
      <c r="D820" s="13"/>
      <c r="E820" s="13"/>
      <c r="F820" s="13"/>
      <c r="H820" s="18"/>
    </row>
    <row r="821" spans="1:8" ht="12.75" customHeight="1">
      <c r="A821" s="18"/>
      <c r="B821" s="13"/>
      <c r="C821" s="13"/>
      <c r="D821" s="13"/>
      <c r="E821" s="13"/>
      <c r="F821" s="13"/>
      <c r="H821" s="18"/>
    </row>
    <row r="822" spans="1:8" ht="12.75" customHeight="1">
      <c r="A822" s="18"/>
      <c r="B822" s="13"/>
      <c r="C822" s="13"/>
      <c r="D822" s="13"/>
      <c r="E822" s="13"/>
      <c r="F822" s="13"/>
      <c r="H822" s="18"/>
    </row>
    <row r="823" spans="1:8" ht="12.75" customHeight="1">
      <c r="A823" s="18"/>
      <c r="B823" s="13"/>
      <c r="C823" s="13"/>
      <c r="D823" s="13"/>
      <c r="E823" s="13"/>
      <c r="F823" s="13"/>
      <c r="H823" s="18"/>
    </row>
    <row r="824" spans="1:8" ht="12.75" customHeight="1">
      <c r="A824" s="18"/>
      <c r="B824" s="13"/>
      <c r="C824" s="13"/>
      <c r="D824" s="13"/>
      <c r="E824" s="13"/>
      <c r="F824" s="13"/>
      <c r="H824" s="18"/>
    </row>
    <row r="825" spans="1:8" ht="12.75" customHeight="1">
      <c r="A825" s="18"/>
      <c r="B825" s="13"/>
      <c r="C825" s="13"/>
      <c r="D825" s="13"/>
      <c r="E825" s="13"/>
      <c r="F825" s="13"/>
      <c r="H825" s="18"/>
    </row>
    <row r="826" spans="1:8" ht="12.75" customHeight="1">
      <c r="A826" s="18"/>
      <c r="B826" s="13"/>
      <c r="C826" s="13"/>
      <c r="D826" s="13"/>
      <c r="E826" s="13"/>
      <c r="F826" s="13"/>
      <c r="H826" s="18"/>
    </row>
    <row r="827" spans="1:8" ht="12.75" customHeight="1">
      <c r="A827" s="18"/>
      <c r="B827" s="13"/>
      <c r="C827" s="13"/>
      <c r="D827" s="13"/>
      <c r="E827" s="13"/>
      <c r="F827" s="13"/>
      <c r="H827" s="18"/>
    </row>
    <row r="828" spans="1:8" ht="12.75" customHeight="1">
      <c r="A828" s="18"/>
      <c r="B828" s="13"/>
      <c r="C828" s="13"/>
      <c r="D828" s="13"/>
      <c r="E828" s="13"/>
      <c r="F828" s="13"/>
      <c r="H828" s="18"/>
    </row>
    <row r="829" spans="1:8" ht="12.75" customHeight="1">
      <c r="A829" s="18"/>
      <c r="B829" s="13"/>
      <c r="C829" s="13"/>
      <c r="D829" s="13"/>
      <c r="E829" s="13"/>
      <c r="F829" s="13"/>
      <c r="H829" s="18"/>
    </row>
    <row r="830" spans="1:8" ht="12.75" customHeight="1">
      <c r="A830" s="18"/>
      <c r="B830" s="13"/>
      <c r="C830" s="13"/>
      <c r="D830" s="13"/>
      <c r="E830" s="13"/>
      <c r="F830" s="13"/>
      <c r="H830" s="18"/>
    </row>
    <row r="831" spans="1:8" ht="12.75" customHeight="1">
      <c r="A831" s="18"/>
      <c r="B831" s="13"/>
      <c r="C831" s="13"/>
      <c r="D831" s="13"/>
      <c r="E831" s="13"/>
      <c r="F831" s="13"/>
      <c r="H831" s="18"/>
    </row>
    <row r="832" spans="1:8" ht="12.75" customHeight="1">
      <c r="A832" s="18"/>
      <c r="B832" s="13"/>
      <c r="C832" s="13"/>
      <c r="D832" s="13"/>
      <c r="E832" s="13"/>
      <c r="F832" s="13"/>
      <c r="H832" s="18"/>
    </row>
    <row r="833" spans="1:8" ht="12.75" customHeight="1">
      <c r="A833" s="18"/>
      <c r="B833" s="13"/>
      <c r="C833" s="13"/>
      <c r="D833" s="13"/>
      <c r="E833" s="13"/>
      <c r="F833" s="13"/>
      <c r="H833" s="18"/>
    </row>
    <row r="834" spans="1:8" ht="12.75" customHeight="1">
      <c r="A834" s="18"/>
      <c r="B834" s="13"/>
      <c r="C834" s="13"/>
      <c r="D834" s="13"/>
      <c r="E834" s="13"/>
      <c r="F834" s="13"/>
      <c r="H834" s="18"/>
    </row>
    <row r="835" spans="1:8" ht="12.75" customHeight="1">
      <c r="A835" s="18"/>
      <c r="B835" s="13"/>
      <c r="C835" s="13"/>
      <c r="D835" s="13"/>
      <c r="E835" s="13"/>
      <c r="F835" s="13"/>
      <c r="H835" s="18"/>
    </row>
    <row r="836" spans="1:8" ht="12.75" customHeight="1">
      <c r="A836" s="18"/>
      <c r="B836" s="13"/>
      <c r="C836" s="13"/>
      <c r="D836" s="13"/>
      <c r="E836" s="13"/>
      <c r="F836" s="13"/>
      <c r="H836" s="18"/>
    </row>
    <row r="837" spans="1:8" ht="12.75" customHeight="1">
      <c r="A837" s="18"/>
      <c r="B837" s="13"/>
      <c r="C837" s="13"/>
      <c r="D837" s="13"/>
      <c r="E837" s="13"/>
      <c r="F837" s="13"/>
      <c r="H837" s="18"/>
    </row>
    <row r="838" spans="1:8" ht="12.75" customHeight="1">
      <c r="A838" s="18"/>
      <c r="B838" s="13"/>
      <c r="C838" s="13"/>
      <c r="D838" s="13"/>
      <c r="E838" s="13"/>
      <c r="F838" s="13"/>
      <c r="H838" s="18"/>
    </row>
    <row r="839" spans="1:8" ht="12.75" customHeight="1">
      <c r="A839" s="18"/>
      <c r="B839" s="13"/>
      <c r="C839" s="13"/>
      <c r="D839" s="13"/>
      <c r="E839" s="13"/>
      <c r="F839" s="13"/>
      <c r="H839" s="18"/>
    </row>
    <row r="840" spans="1:8" ht="12.75" customHeight="1">
      <c r="A840" s="18"/>
      <c r="B840" s="13"/>
      <c r="C840" s="13"/>
      <c r="D840" s="13"/>
      <c r="E840" s="13"/>
      <c r="F840" s="13"/>
      <c r="H840" s="18"/>
    </row>
    <row r="841" spans="1:8" ht="12.75" customHeight="1">
      <c r="A841" s="18"/>
      <c r="B841" s="13"/>
      <c r="C841" s="13"/>
      <c r="D841" s="13"/>
      <c r="E841" s="13"/>
      <c r="F841" s="13"/>
      <c r="H841" s="18"/>
    </row>
    <row r="842" spans="1:8" ht="12.75" customHeight="1">
      <c r="A842" s="18"/>
      <c r="B842" s="13"/>
      <c r="C842" s="13"/>
      <c r="D842" s="13"/>
      <c r="E842" s="13"/>
      <c r="F842" s="13"/>
      <c r="H842" s="18"/>
    </row>
    <row r="843" spans="1:8" ht="12.75" customHeight="1">
      <c r="A843" s="18"/>
      <c r="B843" s="13"/>
      <c r="C843" s="13"/>
      <c r="D843" s="13"/>
      <c r="E843" s="13"/>
      <c r="F843" s="13"/>
      <c r="H843" s="18"/>
    </row>
    <row r="844" spans="1:8" ht="12.75" customHeight="1">
      <c r="A844" s="18"/>
      <c r="B844" s="13"/>
      <c r="C844" s="13"/>
      <c r="D844" s="13"/>
      <c r="E844" s="13"/>
      <c r="F844" s="13"/>
      <c r="H844" s="18"/>
    </row>
    <row r="845" spans="1:8" ht="12.75" customHeight="1">
      <c r="A845" s="18"/>
      <c r="B845" s="13"/>
      <c r="C845" s="13"/>
      <c r="D845" s="13"/>
      <c r="E845" s="13"/>
      <c r="F845" s="13"/>
      <c r="H845" s="18"/>
    </row>
    <row r="846" spans="1:8" ht="12.75" customHeight="1">
      <c r="A846" s="18"/>
      <c r="B846" s="13"/>
      <c r="C846" s="13"/>
      <c r="D846" s="13"/>
      <c r="E846" s="13"/>
      <c r="F846" s="13"/>
      <c r="H846" s="18"/>
    </row>
    <row r="847" spans="1:8" ht="12.75" customHeight="1">
      <c r="A847" s="18"/>
      <c r="B847" s="13"/>
      <c r="C847" s="13"/>
      <c r="D847" s="13"/>
      <c r="E847" s="13"/>
      <c r="F847" s="13"/>
      <c r="H847" s="18"/>
    </row>
    <row r="848" spans="1:8" ht="12.75" customHeight="1">
      <c r="A848" s="18"/>
      <c r="B848" s="13"/>
      <c r="C848" s="13"/>
      <c r="D848" s="13"/>
      <c r="E848" s="13"/>
      <c r="F848" s="13"/>
      <c r="H848" s="18"/>
    </row>
    <row r="849" spans="1:8" ht="12.75" customHeight="1">
      <c r="A849" s="18"/>
      <c r="B849" s="13"/>
      <c r="C849" s="13"/>
      <c r="D849" s="13"/>
      <c r="E849" s="13"/>
      <c r="F849" s="13"/>
      <c r="H849" s="18"/>
    </row>
    <row r="850" spans="1:8" ht="12.75" customHeight="1">
      <c r="A850" s="18"/>
      <c r="B850" s="13"/>
      <c r="C850" s="13"/>
      <c r="D850" s="13"/>
      <c r="E850" s="13"/>
      <c r="F850" s="13"/>
      <c r="H850" s="18"/>
    </row>
    <row r="851" spans="1:8" ht="12.75" customHeight="1">
      <c r="A851" s="18"/>
      <c r="B851" s="13"/>
      <c r="C851" s="13"/>
      <c r="D851" s="13"/>
      <c r="E851" s="13"/>
      <c r="F851" s="13"/>
      <c r="H851" s="18"/>
    </row>
    <row r="852" spans="1:8" ht="12.75" customHeight="1">
      <c r="A852" s="18"/>
      <c r="B852" s="13"/>
      <c r="C852" s="13"/>
      <c r="D852" s="13"/>
      <c r="E852" s="13"/>
      <c r="F852" s="13"/>
      <c r="H852" s="18"/>
    </row>
    <row r="853" spans="1:8" ht="12.75" customHeight="1">
      <c r="A853" s="18"/>
      <c r="B853" s="13"/>
      <c r="C853" s="13"/>
      <c r="D853" s="13"/>
      <c r="E853" s="13"/>
      <c r="F853" s="13"/>
      <c r="H853" s="18"/>
    </row>
    <row r="854" spans="1:8" ht="12.75" customHeight="1">
      <c r="A854" s="18"/>
      <c r="B854" s="13"/>
      <c r="C854" s="13"/>
      <c r="D854" s="13"/>
      <c r="E854" s="13"/>
      <c r="F854" s="13"/>
      <c r="H854" s="18"/>
    </row>
    <row r="855" spans="1:8" ht="12.75" customHeight="1">
      <c r="A855" s="18"/>
      <c r="B855" s="13"/>
      <c r="C855" s="13"/>
      <c r="D855" s="13"/>
      <c r="E855" s="13"/>
      <c r="F855" s="13"/>
      <c r="H855" s="18"/>
    </row>
    <row r="856" spans="1:8" ht="12.75" customHeight="1">
      <c r="A856" s="18"/>
      <c r="B856" s="13"/>
      <c r="C856" s="13"/>
      <c r="D856" s="13"/>
      <c r="E856" s="13"/>
      <c r="F856" s="13"/>
      <c r="H856" s="18"/>
    </row>
    <row r="857" spans="1:8" ht="12.75" customHeight="1">
      <c r="A857" s="18"/>
      <c r="B857" s="13"/>
      <c r="C857" s="13"/>
      <c r="D857" s="13"/>
      <c r="E857" s="13"/>
      <c r="F857" s="13"/>
      <c r="H857" s="18"/>
    </row>
    <row r="858" spans="1:8" ht="12.75" customHeight="1">
      <c r="A858" s="18"/>
      <c r="B858" s="13"/>
      <c r="C858" s="13"/>
      <c r="D858" s="13"/>
      <c r="E858" s="13"/>
      <c r="F858" s="13"/>
      <c r="H858" s="18"/>
    </row>
    <row r="859" spans="1:8" ht="12.75" customHeight="1">
      <c r="A859" s="18"/>
      <c r="B859" s="13"/>
      <c r="C859" s="13"/>
      <c r="D859" s="13"/>
      <c r="E859" s="13"/>
      <c r="F859" s="13"/>
      <c r="H859" s="18"/>
    </row>
    <row r="860" spans="1:8" ht="12.75" customHeight="1">
      <c r="A860" s="18"/>
      <c r="B860" s="13"/>
      <c r="C860" s="13"/>
      <c r="D860" s="13"/>
      <c r="E860" s="13"/>
      <c r="F860" s="13"/>
      <c r="H860" s="18"/>
    </row>
    <row r="861" spans="1:8" ht="12.75" customHeight="1">
      <c r="A861" s="18"/>
      <c r="B861" s="13"/>
      <c r="C861" s="13"/>
      <c r="D861" s="13"/>
      <c r="E861" s="13"/>
      <c r="F861" s="13"/>
      <c r="H861" s="18"/>
    </row>
    <row r="862" spans="1:8" ht="12.75" customHeight="1">
      <c r="A862" s="18"/>
      <c r="B862" s="13"/>
      <c r="C862" s="13"/>
      <c r="D862" s="13"/>
      <c r="E862" s="13"/>
      <c r="F862" s="13"/>
      <c r="H862" s="18"/>
    </row>
    <row r="863" spans="1:8" ht="12.75" customHeight="1">
      <c r="A863" s="18"/>
      <c r="B863" s="13"/>
      <c r="C863" s="13"/>
      <c r="D863" s="13"/>
      <c r="E863" s="13"/>
      <c r="F863" s="13"/>
      <c r="H863" s="18"/>
    </row>
    <row r="864" spans="1:8" ht="12.75" customHeight="1">
      <c r="A864" s="18"/>
      <c r="B864" s="13"/>
      <c r="C864" s="13"/>
      <c r="D864" s="13"/>
      <c r="E864" s="13"/>
      <c r="F864" s="13"/>
      <c r="H864" s="18"/>
    </row>
    <row r="865" spans="1:8" ht="12.75" customHeight="1">
      <c r="A865" s="18"/>
      <c r="B865" s="13"/>
      <c r="C865" s="13"/>
      <c r="D865" s="13"/>
      <c r="E865" s="13"/>
      <c r="F865" s="13"/>
      <c r="H865" s="18"/>
    </row>
    <row r="866" spans="1:8" ht="12.75" customHeight="1">
      <c r="A866" s="18"/>
      <c r="B866" s="13"/>
      <c r="C866" s="13"/>
      <c r="D866" s="13"/>
      <c r="E866" s="13"/>
      <c r="F866" s="13"/>
      <c r="H866" s="18"/>
    </row>
    <row r="867" spans="1:8" ht="12.75" customHeight="1">
      <c r="A867" s="18"/>
      <c r="B867" s="13"/>
      <c r="C867" s="13"/>
      <c r="D867" s="13"/>
      <c r="E867" s="13"/>
      <c r="F867" s="13"/>
      <c r="H867" s="18"/>
    </row>
    <row r="868" spans="1:8" ht="12.75" customHeight="1">
      <c r="A868" s="18"/>
      <c r="B868" s="13"/>
      <c r="C868" s="13"/>
      <c r="D868" s="13"/>
      <c r="E868" s="13"/>
      <c r="F868" s="13"/>
      <c r="H868" s="18"/>
    </row>
    <row r="869" spans="1:8" ht="12.75" customHeight="1">
      <c r="A869" s="18"/>
      <c r="B869" s="13"/>
      <c r="C869" s="13"/>
      <c r="D869" s="13"/>
      <c r="E869" s="13"/>
      <c r="F869" s="13"/>
      <c r="H869" s="18"/>
    </row>
    <row r="870" spans="1:8" ht="12.75" customHeight="1">
      <c r="A870" s="18"/>
      <c r="B870" s="13"/>
      <c r="C870" s="13"/>
      <c r="D870" s="13"/>
      <c r="E870" s="13"/>
      <c r="F870" s="13"/>
      <c r="H870" s="18"/>
    </row>
    <row r="871" spans="1:8" ht="12.75" customHeight="1">
      <c r="A871" s="18"/>
      <c r="B871" s="13"/>
      <c r="C871" s="13"/>
      <c r="D871" s="13"/>
      <c r="E871" s="13"/>
      <c r="F871" s="13"/>
      <c r="H871" s="18"/>
    </row>
    <row r="872" spans="1:8" ht="12.75" customHeight="1">
      <c r="A872" s="18"/>
      <c r="B872" s="13"/>
      <c r="C872" s="13"/>
      <c r="D872" s="13"/>
      <c r="E872" s="13"/>
      <c r="F872" s="13"/>
      <c r="H872" s="18"/>
    </row>
    <row r="873" spans="1:8" ht="12.75" customHeight="1">
      <c r="A873" s="18"/>
      <c r="B873" s="13"/>
      <c r="C873" s="13"/>
      <c r="D873" s="13"/>
      <c r="E873" s="13"/>
      <c r="F873" s="13"/>
      <c r="H873" s="18"/>
    </row>
    <row r="874" spans="1:8" ht="12.75" customHeight="1">
      <c r="A874" s="18"/>
      <c r="B874" s="13"/>
      <c r="C874" s="13"/>
      <c r="D874" s="13"/>
      <c r="E874" s="13"/>
      <c r="F874" s="13"/>
      <c r="H874" s="18"/>
    </row>
    <row r="875" spans="1:8" ht="12.75" customHeight="1">
      <c r="A875" s="18"/>
      <c r="B875" s="13"/>
      <c r="C875" s="13"/>
      <c r="D875" s="13"/>
      <c r="E875" s="13"/>
      <c r="F875" s="13"/>
      <c r="H875" s="18"/>
    </row>
    <row r="876" spans="1:8" ht="12.75" customHeight="1">
      <c r="A876" s="18"/>
      <c r="B876" s="13"/>
      <c r="C876" s="13"/>
      <c r="D876" s="13"/>
      <c r="E876" s="13"/>
      <c r="F876" s="13"/>
      <c r="H876" s="18"/>
    </row>
    <row r="877" spans="1:8" ht="12.75" customHeight="1">
      <c r="A877" s="18"/>
      <c r="B877" s="13"/>
      <c r="C877" s="13"/>
      <c r="D877" s="13"/>
      <c r="E877" s="13"/>
      <c r="F877" s="13"/>
      <c r="H877" s="18"/>
    </row>
    <row r="878" spans="1:8" ht="12.75" customHeight="1">
      <c r="A878" s="18"/>
      <c r="B878" s="13"/>
      <c r="C878" s="13"/>
      <c r="D878" s="13"/>
      <c r="E878" s="13"/>
      <c r="F878" s="13"/>
      <c r="H878" s="18"/>
    </row>
    <row r="879" spans="1:8" ht="12.75" customHeight="1">
      <c r="A879" s="18"/>
      <c r="B879" s="13"/>
      <c r="C879" s="13"/>
      <c r="D879" s="13"/>
      <c r="E879" s="13"/>
      <c r="F879" s="13"/>
      <c r="H879" s="18"/>
    </row>
    <row r="880" spans="1:8" ht="12.75" customHeight="1">
      <c r="A880" s="18"/>
      <c r="B880" s="13"/>
      <c r="C880" s="13"/>
      <c r="D880" s="13"/>
      <c r="E880" s="13"/>
      <c r="F880" s="13"/>
      <c r="H880" s="18"/>
    </row>
    <row r="881" spans="1:8" ht="12.75" customHeight="1">
      <c r="A881" s="18"/>
      <c r="B881" s="13"/>
      <c r="C881" s="13"/>
      <c r="D881" s="13"/>
      <c r="E881" s="13"/>
      <c r="F881" s="13"/>
      <c r="H881" s="18"/>
    </row>
    <row r="882" spans="1:8" ht="12.75" customHeight="1">
      <c r="A882" s="18"/>
      <c r="B882" s="13"/>
      <c r="C882" s="13"/>
      <c r="D882" s="13"/>
      <c r="E882" s="13"/>
      <c r="F882" s="13"/>
      <c r="H882" s="18"/>
    </row>
    <row r="883" spans="1:8" ht="12.75" customHeight="1">
      <c r="A883" s="18"/>
      <c r="B883" s="13"/>
      <c r="C883" s="13"/>
      <c r="D883" s="13"/>
      <c r="E883" s="13"/>
      <c r="F883" s="13"/>
      <c r="H883" s="18"/>
    </row>
    <row r="884" spans="1:8" ht="12.75" customHeight="1">
      <c r="A884" s="18"/>
      <c r="B884" s="13"/>
      <c r="C884" s="13"/>
      <c r="D884" s="13"/>
      <c r="E884" s="13"/>
      <c r="F884" s="13"/>
      <c r="H884" s="18"/>
    </row>
    <row r="885" spans="1:8" ht="12.75" customHeight="1">
      <c r="A885" s="18"/>
      <c r="B885" s="13"/>
      <c r="C885" s="13"/>
      <c r="D885" s="13"/>
      <c r="E885" s="13"/>
      <c r="F885" s="13"/>
      <c r="H885" s="18"/>
    </row>
    <row r="886" spans="1:8" ht="12.75" customHeight="1">
      <c r="A886" s="18"/>
      <c r="B886" s="13"/>
      <c r="C886" s="13"/>
      <c r="D886" s="13"/>
      <c r="E886" s="13"/>
      <c r="F886" s="13"/>
      <c r="H886" s="18"/>
    </row>
    <row r="887" spans="1:8" ht="12.75" customHeight="1">
      <c r="A887" s="18"/>
      <c r="B887" s="13"/>
      <c r="C887" s="13"/>
      <c r="D887" s="13"/>
      <c r="E887" s="13"/>
      <c r="F887" s="13"/>
      <c r="H887" s="18"/>
    </row>
    <row r="888" spans="1:8" ht="12.75" customHeight="1">
      <c r="A888" s="18"/>
      <c r="B888" s="13"/>
      <c r="C888" s="13"/>
      <c r="D888" s="13"/>
      <c r="E888" s="13"/>
      <c r="F888" s="13"/>
      <c r="H888" s="18"/>
    </row>
    <row r="889" spans="1:8" ht="12.75" customHeight="1">
      <c r="A889" s="18"/>
      <c r="B889" s="13"/>
      <c r="C889" s="13"/>
      <c r="D889" s="13"/>
      <c r="E889" s="13"/>
      <c r="F889" s="13"/>
      <c r="H889" s="18"/>
    </row>
    <row r="890" spans="1:8" ht="12.75" customHeight="1">
      <c r="A890" s="18"/>
      <c r="B890" s="13"/>
      <c r="C890" s="13"/>
      <c r="D890" s="13"/>
      <c r="E890" s="13"/>
      <c r="F890" s="13"/>
      <c r="H890" s="18"/>
    </row>
    <row r="891" spans="1:8" ht="12.75" customHeight="1">
      <c r="A891" s="18"/>
      <c r="B891" s="13"/>
      <c r="C891" s="13"/>
      <c r="D891" s="13"/>
      <c r="E891" s="13"/>
      <c r="F891" s="13"/>
      <c r="H891" s="18"/>
    </row>
    <row r="892" spans="1:8" ht="12.75" customHeight="1">
      <c r="A892" s="18"/>
      <c r="B892" s="13"/>
      <c r="C892" s="13"/>
      <c r="D892" s="13"/>
      <c r="E892" s="13"/>
      <c r="F892" s="13"/>
      <c r="H892" s="18"/>
    </row>
    <row r="893" spans="1:8" ht="12.75" customHeight="1">
      <c r="A893" s="18"/>
      <c r="B893" s="13"/>
      <c r="C893" s="13"/>
      <c r="D893" s="13"/>
      <c r="E893" s="13"/>
      <c r="F893" s="13"/>
      <c r="H893" s="18"/>
    </row>
    <row r="894" spans="1:8" ht="12.75" customHeight="1">
      <c r="A894" s="18"/>
      <c r="B894" s="13"/>
      <c r="C894" s="13"/>
      <c r="D894" s="13"/>
      <c r="E894" s="13"/>
      <c r="F894" s="13"/>
      <c r="H894" s="18"/>
    </row>
    <row r="895" spans="1:8" ht="12.75" customHeight="1">
      <c r="A895" s="18"/>
      <c r="B895" s="13"/>
      <c r="C895" s="13"/>
      <c r="D895" s="13"/>
      <c r="E895" s="13"/>
      <c r="F895" s="13"/>
      <c r="H895" s="18"/>
    </row>
    <row r="896" spans="1:8" ht="12.75" customHeight="1">
      <c r="A896" s="18"/>
      <c r="B896" s="13"/>
      <c r="C896" s="13"/>
      <c r="D896" s="13"/>
      <c r="E896" s="13"/>
      <c r="F896" s="13"/>
      <c r="H896" s="18"/>
    </row>
    <row r="897" spans="1:8" ht="12.75" customHeight="1">
      <c r="A897" s="18"/>
      <c r="B897" s="13"/>
      <c r="C897" s="13"/>
      <c r="D897" s="13"/>
      <c r="E897" s="13"/>
      <c r="F897" s="13"/>
      <c r="H897" s="18"/>
    </row>
    <row r="898" spans="1:8" ht="12.75" customHeight="1">
      <c r="A898" s="18"/>
      <c r="B898" s="13"/>
      <c r="C898" s="13"/>
      <c r="D898" s="13"/>
      <c r="E898" s="13"/>
      <c r="F898" s="13"/>
      <c r="H898" s="18"/>
    </row>
    <row r="899" spans="1:8" ht="12.75" customHeight="1">
      <c r="A899" s="18"/>
      <c r="B899" s="13"/>
      <c r="C899" s="13"/>
      <c r="D899" s="13"/>
      <c r="E899" s="13"/>
      <c r="F899" s="13"/>
      <c r="H899" s="18"/>
    </row>
    <row r="900" spans="1:8" ht="12.75" customHeight="1">
      <c r="A900" s="18"/>
      <c r="B900" s="13"/>
      <c r="C900" s="13"/>
      <c r="D900" s="13"/>
      <c r="E900" s="13"/>
      <c r="F900" s="13"/>
      <c r="H900" s="18"/>
    </row>
    <row r="901" spans="1:8" ht="12.75" customHeight="1">
      <c r="A901" s="18"/>
      <c r="B901" s="13"/>
      <c r="C901" s="13"/>
      <c r="D901" s="13"/>
      <c r="E901" s="13"/>
      <c r="F901" s="13"/>
      <c r="H901" s="18"/>
    </row>
    <row r="902" spans="1:8" ht="12.75" customHeight="1">
      <c r="A902" s="18"/>
      <c r="B902" s="13"/>
      <c r="C902" s="13"/>
      <c r="D902" s="13"/>
      <c r="E902" s="13"/>
      <c r="F902" s="13"/>
      <c r="H902" s="18"/>
    </row>
    <row r="903" spans="1:8" ht="12.75" customHeight="1">
      <c r="A903" s="18"/>
      <c r="B903" s="13"/>
      <c r="C903" s="13"/>
      <c r="D903" s="13"/>
      <c r="E903" s="13"/>
      <c r="F903" s="13"/>
      <c r="H903" s="18"/>
    </row>
    <row r="904" spans="1:8" ht="12.75" customHeight="1">
      <c r="A904" s="18"/>
      <c r="B904" s="13"/>
      <c r="C904" s="13"/>
      <c r="D904" s="13"/>
      <c r="E904" s="13"/>
      <c r="F904" s="13"/>
      <c r="H904" s="18"/>
    </row>
    <row r="905" spans="1:8" ht="12.75" customHeight="1">
      <c r="A905" s="18"/>
      <c r="B905" s="13"/>
      <c r="C905" s="13"/>
      <c r="D905" s="13"/>
      <c r="E905" s="13"/>
      <c r="F905" s="13"/>
      <c r="H905" s="18"/>
    </row>
    <row r="906" spans="1:8" ht="12.75" customHeight="1">
      <c r="A906" s="18"/>
      <c r="B906" s="13"/>
      <c r="C906" s="13"/>
      <c r="D906" s="13"/>
      <c r="E906" s="13"/>
      <c r="F906" s="13"/>
      <c r="H906" s="18"/>
    </row>
    <row r="907" spans="1:8" ht="12.75" customHeight="1">
      <c r="A907" s="18"/>
      <c r="B907" s="13"/>
      <c r="C907" s="13"/>
      <c r="D907" s="13"/>
      <c r="E907" s="13"/>
      <c r="F907" s="13"/>
      <c r="H907" s="18"/>
    </row>
    <row r="908" spans="1:8" ht="12.75" customHeight="1">
      <c r="A908" s="18"/>
      <c r="B908" s="13"/>
      <c r="C908" s="13"/>
      <c r="D908" s="13"/>
      <c r="E908" s="13"/>
      <c r="F908" s="13"/>
      <c r="H908" s="18"/>
    </row>
    <row r="909" spans="1:8" ht="12.75" customHeight="1">
      <c r="A909" s="18"/>
      <c r="B909" s="13"/>
      <c r="C909" s="13"/>
      <c r="D909" s="13"/>
      <c r="E909" s="13"/>
      <c r="F909" s="13"/>
      <c r="H909" s="18"/>
    </row>
    <row r="910" spans="1:8" ht="12.75" customHeight="1">
      <c r="A910" s="18"/>
      <c r="B910" s="13"/>
      <c r="C910" s="13"/>
      <c r="D910" s="13"/>
      <c r="E910" s="13"/>
      <c r="F910" s="13"/>
      <c r="H910" s="18"/>
    </row>
    <row r="911" spans="1:8" ht="12.75" customHeight="1">
      <c r="A911" s="18"/>
      <c r="B911" s="13"/>
      <c r="C911" s="13"/>
      <c r="D911" s="13"/>
      <c r="E911" s="13"/>
      <c r="F911" s="13"/>
      <c r="H911" s="18"/>
    </row>
    <row r="912" spans="1:8" ht="12.75" customHeight="1">
      <c r="A912" s="18"/>
      <c r="B912" s="13"/>
      <c r="C912" s="13"/>
      <c r="D912" s="13"/>
      <c r="E912" s="13"/>
      <c r="F912" s="13"/>
      <c r="H912" s="18"/>
    </row>
    <row r="913" spans="1:8" ht="12.75" customHeight="1">
      <c r="A913" s="18"/>
      <c r="B913" s="13"/>
      <c r="C913" s="13"/>
      <c r="D913" s="13"/>
      <c r="E913" s="13"/>
      <c r="F913" s="13"/>
      <c r="H913" s="18"/>
    </row>
    <row r="914" spans="1:8" ht="12.75" customHeight="1">
      <c r="A914" s="18"/>
      <c r="B914" s="13"/>
      <c r="C914" s="13"/>
      <c r="D914" s="13"/>
      <c r="E914" s="13"/>
      <c r="F914" s="13"/>
      <c r="H914" s="18"/>
    </row>
    <row r="915" spans="1:8" ht="12.75" customHeight="1">
      <c r="A915" s="18"/>
      <c r="B915" s="13"/>
      <c r="C915" s="13"/>
      <c r="D915" s="13"/>
      <c r="E915" s="13"/>
      <c r="F915" s="13"/>
      <c r="H915" s="18"/>
    </row>
    <row r="916" spans="1:8" ht="12.75" customHeight="1">
      <c r="A916" s="18"/>
      <c r="B916" s="13"/>
      <c r="C916" s="13"/>
      <c r="D916" s="13"/>
      <c r="E916" s="13"/>
      <c r="F916" s="13"/>
      <c r="H916" s="18"/>
    </row>
    <row r="917" spans="1:8" ht="12.75" customHeight="1">
      <c r="A917" s="18"/>
      <c r="B917" s="13"/>
      <c r="C917" s="13"/>
      <c r="D917" s="13"/>
      <c r="E917" s="13"/>
      <c r="F917" s="13"/>
      <c r="H917" s="18"/>
    </row>
    <row r="918" spans="1:8" ht="12.75" customHeight="1">
      <c r="A918" s="18"/>
      <c r="B918" s="13"/>
      <c r="C918" s="13"/>
      <c r="D918" s="13"/>
      <c r="E918" s="13"/>
      <c r="F918" s="13"/>
      <c r="H918" s="18"/>
    </row>
    <row r="919" spans="1:8" ht="12.75" customHeight="1">
      <c r="A919" s="18"/>
      <c r="B919" s="13"/>
      <c r="C919" s="13"/>
      <c r="D919" s="13"/>
      <c r="E919" s="13"/>
      <c r="F919" s="13"/>
      <c r="H919" s="18"/>
    </row>
    <row r="920" spans="1:8" ht="12.75" customHeight="1">
      <c r="A920" s="18"/>
      <c r="B920" s="13"/>
      <c r="C920" s="13"/>
      <c r="D920" s="13"/>
      <c r="E920" s="13"/>
      <c r="F920" s="13"/>
      <c r="H920" s="18"/>
    </row>
    <row r="921" spans="1:8" ht="12.75" customHeight="1">
      <c r="A921" s="18"/>
      <c r="B921" s="13"/>
      <c r="C921" s="13"/>
      <c r="D921" s="13"/>
      <c r="E921" s="13"/>
      <c r="F921" s="13"/>
      <c r="H921" s="18"/>
    </row>
    <row r="922" spans="1:8" ht="12.75" customHeight="1">
      <c r="A922" s="18"/>
      <c r="B922" s="13"/>
      <c r="C922" s="13"/>
      <c r="D922" s="13"/>
      <c r="E922" s="13"/>
      <c r="F922" s="13"/>
      <c r="H922" s="18"/>
    </row>
    <row r="923" spans="1:8" ht="12.75" customHeight="1">
      <c r="A923" s="18"/>
      <c r="B923" s="13"/>
      <c r="C923" s="13"/>
      <c r="D923" s="13"/>
      <c r="E923" s="13"/>
      <c r="F923" s="13"/>
      <c r="H923" s="18"/>
    </row>
    <row r="924" spans="1:8" ht="12.75" customHeight="1">
      <c r="A924" s="18"/>
      <c r="B924" s="13"/>
      <c r="C924" s="13"/>
      <c r="D924" s="13"/>
      <c r="E924" s="13"/>
      <c r="F924" s="13"/>
      <c r="H924" s="18"/>
    </row>
    <row r="925" spans="1:8" ht="12.75" customHeight="1">
      <c r="A925" s="18"/>
      <c r="B925" s="13"/>
      <c r="C925" s="13"/>
      <c r="D925" s="13"/>
      <c r="E925" s="13"/>
      <c r="F925" s="13"/>
      <c r="H925" s="18"/>
    </row>
    <row r="926" spans="1:8" ht="12.75" customHeight="1">
      <c r="A926" s="18"/>
      <c r="B926" s="13"/>
      <c r="C926" s="13"/>
      <c r="D926" s="13"/>
      <c r="E926" s="13"/>
      <c r="F926" s="13"/>
      <c r="H926" s="18"/>
    </row>
    <row r="927" spans="1:8" ht="12.75" customHeight="1">
      <c r="A927" s="18"/>
      <c r="B927" s="13"/>
      <c r="C927" s="13"/>
      <c r="D927" s="13"/>
      <c r="E927" s="13"/>
      <c r="F927" s="13"/>
      <c r="H927" s="18"/>
    </row>
    <row r="928" spans="1:8" ht="12.75" customHeight="1">
      <c r="A928" s="18"/>
      <c r="B928" s="13"/>
      <c r="C928" s="13"/>
      <c r="D928" s="13"/>
      <c r="E928" s="13"/>
      <c r="F928" s="13"/>
      <c r="H928" s="18"/>
    </row>
    <row r="929" spans="1:8" ht="12.75" customHeight="1">
      <c r="A929" s="18"/>
      <c r="B929" s="13"/>
      <c r="C929" s="13"/>
      <c r="D929" s="13"/>
      <c r="E929" s="13"/>
      <c r="F929" s="13"/>
      <c r="H929" s="18"/>
    </row>
    <row r="930" spans="1:8" ht="12.75" customHeight="1">
      <c r="A930" s="18"/>
      <c r="B930" s="13"/>
      <c r="C930" s="13"/>
      <c r="D930" s="13"/>
      <c r="E930" s="13"/>
      <c r="F930" s="13"/>
      <c r="H930" s="18"/>
    </row>
    <row r="931" spans="1:8" ht="12.75" customHeight="1">
      <c r="A931" s="18"/>
      <c r="B931" s="13"/>
      <c r="C931" s="13"/>
      <c r="D931" s="13"/>
      <c r="E931" s="13"/>
      <c r="F931" s="13"/>
      <c r="H931" s="18"/>
    </row>
    <row r="932" spans="1:8" ht="12.75" customHeight="1">
      <c r="A932" s="18"/>
      <c r="B932" s="13"/>
      <c r="C932" s="13"/>
      <c r="D932" s="13"/>
      <c r="E932" s="13"/>
      <c r="F932" s="13"/>
      <c r="H932" s="18"/>
    </row>
    <row r="933" spans="1:8" ht="12.75" customHeight="1">
      <c r="A933" s="18"/>
      <c r="B933" s="13"/>
      <c r="C933" s="13"/>
      <c r="D933" s="13"/>
      <c r="E933" s="13"/>
      <c r="F933" s="13"/>
      <c r="H933" s="18"/>
    </row>
    <row r="934" spans="1:8" ht="12.75" customHeight="1">
      <c r="A934" s="18"/>
      <c r="B934" s="13"/>
      <c r="C934" s="13"/>
      <c r="D934" s="13"/>
      <c r="E934" s="13"/>
      <c r="F934" s="13"/>
      <c r="H934" s="18"/>
    </row>
    <row r="935" spans="1:8" ht="12.75" customHeight="1">
      <c r="A935" s="18"/>
      <c r="B935" s="13"/>
      <c r="C935" s="13"/>
      <c r="D935" s="13"/>
      <c r="E935" s="13"/>
      <c r="F935" s="13"/>
      <c r="H935" s="18"/>
    </row>
    <row r="936" spans="1:8" ht="12.75" customHeight="1">
      <c r="A936" s="18"/>
      <c r="B936" s="13"/>
      <c r="C936" s="13"/>
      <c r="D936" s="13"/>
      <c r="E936" s="13"/>
      <c r="F936" s="13"/>
      <c r="H936" s="18"/>
    </row>
    <row r="937" spans="1:8" ht="12.75" customHeight="1">
      <c r="A937" s="18"/>
      <c r="B937" s="13"/>
      <c r="C937" s="13"/>
      <c r="D937" s="13"/>
      <c r="E937" s="13"/>
      <c r="F937" s="13"/>
      <c r="H937" s="18"/>
    </row>
    <row r="938" spans="1:8" ht="12.75" customHeight="1">
      <c r="A938" s="18"/>
      <c r="B938" s="13"/>
      <c r="C938" s="13"/>
      <c r="D938" s="13"/>
      <c r="E938" s="13"/>
      <c r="F938" s="13"/>
      <c r="H938" s="18"/>
    </row>
    <row r="939" spans="1:8" ht="12.75" customHeight="1">
      <c r="A939" s="18"/>
      <c r="B939" s="13"/>
      <c r="C939" s="13"/>
      <c r="D939" s="13"/>
      <c r="E939" s="13"/>
      <c r="F939" s="13"/>
      <c r="H939" s="18"/>
    </row>
    <row r="940" spans="1:8" ht="12.75" customHeight="1">
      <c r="A940" s="18"/>
      <c r="B940" s="13"/>
      <c r="C940" s="13"/>
      <c r="D940" s="13"/>
      <c r="E940" s="13"/>
      <c r="F940" s="13"/>
      <c r="H940" s="18"/>
    </row>
    <row r="941" spans="1:8" ht="12.75" customHeight="1">
      <c r="A941" s="18"/>
      <c r="B941" s="13"/>
      <c r="C941" s="13"/>
      <c r="D941" s="13"/>
      <c r="E941" s="13"/>
      <c r="F941" s="13"/>
      <c r="H941" s="18"/>
    </row>
    <row r="942" spans="1:8" ht="12.75" customHeight="1">
      <c r="A942" s="18"/>
      <c r="B942" s="13"/>
      <c r="C942" s="13"/>
      <c r="D942" s="13"/>
      <c r="E942" s="13"/>
      <c r="F942" s="13"/>
      <c r="H942" s="18"/>
    </row>
    <row r="943" spans="1:8" ht="12.75" customHeight="1">
      <c r="A943" s="18"/>
      <c r="B943" s="13"/>
      <c r="C943" s="13"/>
      <c r="D943" s="13"/>
      <c r="E943" s="13"/>
      <c r="F943" s="13"/>
      <c r="H943" s="18"/>
    </row>
    <row r="944" spans="1:8" ht="12.75" customHeight="1">
      <c r="A944" s="18"/>
      <c r="B944" s="13"/>
      <c r="C944" s="13"/>
      <c r="D944" s="13"/>
      <c r="E944" s="13"/>
      <c r="F944" s="13"/>
      <c r="H944" s="18"/>
    </row>
    <row r="945" spans="1:8" ht="12.75" customHeight="1">
      <c r="A945" s="18"/>
      <c r="B945" s="13"/>
      <c r="C945" s="13"/>
      <c r="D945" s="13"/>
      <c r="E945" s="13"/>
      <c r="F945" s="13"/>
      <c r="H945" s="18"/>
    </row>
    <row r="946" spans="1:8" ht="12.75" customHeight="1">
      <c r="A946" s="18"/>
      <c r="B946" s="13"/>
      <c r="C946" s="13"/>
      <c r="D946" s="13"/>
      <c r="E946" s="13"/>
      <c r="F946" s="13"/>
      <c r="H946" s="18"/>
    </row>
    <row r="947" spans="1:8" ht="12.75" customHeight="1">
      <c r="A947" s="18"/>
      <c r="B947" s="13"/>
      <c r="C947" s="13"/>
      <c r="D947" s="13"/>
      <c r="E947" s="13"/>
      <c r="F947" s="13"/>
      <c r="H947" s="18"/>
    </row>
    <row r="948" spans="1:8" ht="12.75" customHeight="1">
      <c r="A948" s="18"/>
      <c r="B948" s="13"/>
      <c r="C948" s="13"/>
      <c r="D948" s="13"/>
      <c r="E948" s="13"/>
      <c r="F948" s="13"/>
      <c r="H948" s="18"/>
    </row>
    <row r="949" spans="1:8" ht="12.75" customHeight="1">
      <c r="A949" s="18"/>
      <c r="B949" s="13"/>
      <c r="C949" s="13"/>
      <c r="D949" s="13"/>
      <c r="E949" s="13"/>
      <c r="F949" s="13"/>
      <c r="H949" s="18"/>
    </row>
    <row r="950" spans="1:8" ht="12.75" customHeight="1">
      <c r="A950" s="18"/>
      <c r="B950" s="13"/>
      <c r="C950" s="13"/>
      <c r="D950" s="13"/>
      <c r="E950" s="13"/>
      <c r="F950" s="13"/>
      <c r="H950" s="18"/>
    </row>
    <row r="951" spans="1:8" ht="12.75" customHeight="1">
      <c r="A951" s="18"/>
      <c r="B951" s="13"/>
      <c r="C951" s="13"/>
      <c r="D951" s="13"/>
      <c r="E951" s="13"/>
      <c r="F951" s="13"/>
      <c r="H951" s="18"/>
    </row>
    <row r="952" spans="1:8" ht="12.75" customHeight="1">
      <c r="A952" s="18"/>
      <c r="B952" s="13"/>
      <c r="C952" s="13"/>
      <c r="D952" s="13"/>
      <c r="E952" s="13"/>
      <c r="F952" s="13"/>
      <c r="H952" s="18"/>
    </row>
    <row r="953" spans="1:8" ht="12.75" customHeight="1">
      <c r="A953" s="18"/>
      <c r="B953" s="13"/>
      <c r="C953" s="13"/>
      <c r="D953" s="13"/>
      <c r="E953" s="13"/>
      <c r="F953" s="13"/>
      <c r="H953" s="18"/>
    </row>
    <row r="954" spans="1:8" ht="12.75" customHeight="1">
      <c r="A954" s="18"/>
      <c r="B954" s="13"/>
      <c r="C954" s="13"/>
      <c r="D954" s="13"/>
      <c r="E954" s="13"/>
      <c r="F954" s="13"/>
      <c r="H954" s="18"/>
    </row>
    <row r="955" spans="1:8" ht="12.75" customHeight="1">
      <c r="A955" s="18"/>
      <c r="B955" s="13"/>
      <c r="C955" s="13"/>
      <c r="D955" s="13"/>
      <c r="E955" s="13"/>
      <c r="F955" s="13"/>
      <c r="H955" s="18"/>
    </row>
    <row r="956" spans="1:8" ht="12.75" customHeight="1">
      <c r="A956" s="18"/>
      <c r="B956" s="13"/>
      <c r="C956" s="13"/>
      <c r="D956" s="13"/>
      <c r="E956" s="13"/>
      <c r="F956" s="13"/>
      <c r="H956" s="18"/>
    </row>
    <row r="957" spans="1:8" ht="12.75" customHeight="1">
      <c r="A957" s="18"/>
      <c r="B957" s="13"/>
      <c r="C957" s="13"/>
      <c r="D957" s="13"/>
      <c r="E957" s="13"/>
      <c r="F957" s="13"/>
      <c r="H957" s="18"/>
    </row>
    <row r="958" spans="1:8" ht="12.75" customHeight="1">
      <c r="A958" s="18"/>
      <c r="B958" s="13"/>
      <c r="C958" s="13"/>
      <c r="D958" s="13"/>
      <c r="E958" s="13"/>
      <c r="F958" s="13"/>
      <c r="H958" s="18"/>
    </row>
    <row r="959" spans="1:8" ht="12.75" customHeight="1">
      <c r="A959" s="18"/>
      <c r="B959" s="13"/>
      <c r="C959" s="13"/>
      <c r="D959" s="13"/>
      <c r="E959" s="13"/>
      <c r="F959" s="13"/>
      <c r="H959" s="18"/>
    </row>
    <row r="960" spans="1:8" ht="12.75" customHeight="1">
      <c r="A960" s="18"/>
      <c r="B960" s="13"/>
      <c r="C960" s="13"/>
      <c r="D960" s="13"/>
      <c r="E960" s="13"/>
      <c r="F960" s="13"/>
      <c r="H960" s="18"/>
    </row>
    <row r="961" spans="1:8" ht="12.75" customHeight="1">
      <c r="A961" s="18"/>
      <c r="B961" s="13"/>
      <c r="C961" s="13"/>
      <c r="D961" s="13"/>
      <c r="E961" s="13"/>
      <c r="F961" s="13"/>
      <c r="H961" s="18"/>
    </row>
    <row r="962" spans="1:8" ht="12.75" customHeight="1">
      <c r="A962" s="18"/>
      <c r="B962" s="13"/>
      <c r="C962" s="13"/>
      <c r="D962" s="13"/>
      <c r="E962" s="13"/>
      <c r="F962" s="13"/>
      <c r="H962" s="18"/>
    </row>
    <row r="963" spans="1:8" ht="12.75" customHeight="1">
      <c r="A963" s="18"/>
      <c r="B963" s="13"/>
      <c r="C963" s="13"/>
      <c r="D963" s="13"/>
      <c r="E963" s="13"/>
      <c r="F963" s="13"/>
      <c r="H963" s="18"/>
    </row>
    <row r="964" spans="1:8" ht="12.75" customHeight="1">
      <c r="A964" s="18"/>
      <c r="B964" s="13"/>
      <c r="C964" s="13"/>
      <c r="D964" s="13"/>
      <c r="E964" s="13"/>
      <c r="F964" s="13"/>
      <c r="H964" s="18"/>
    </row>
    <row r="965" spans="1:8" ht="12.75" customHeight="1">
      <c r="A965" s="18"/>
      <c r="B965" s="13"/>
      <c r="C965" s="13"/>
      <c r="D965" s="13"/>
      <c r="E965" s="13"/>
      <c r="F965" s="13"/>
      <c r="H965" s="18"/>
    </row>
    <row r="966" spans="1:8" ht="12.75" customHeight="1">
      <c r="A966" s="18"/>
      <c r="B966" s="13"/>
      <c r="C966" s="13"/>
      <c r="D966" s="13"/>
      <c r="E966" s="13"/>
      <c r="F966" s="13"/>
      <c r="H966" s="18"/>
    </row>
    <row r="967" spans="1:8" ht="12.75" customHeight="1">
      <c r="A967" s="18"/>
      <c r="B967" s="13"/>
      <c r="C967" s="13"/>
      <c r="D967" s="13"/>
      <c r="E967" s="13"/>
      <c r="F967" s="13"/>
      <c r="H967" s="18"/>
    </row>
    <row r="968" spans="1:8" ht="12.75" customHeight="1">
      <c r="A968" s="18"/>
      <c r="B968" s="13"/>
      <c r="C968" s="13"/>
      <c r="D968" s="13"/>
      <c r="E968" s="13"/>
      <c r="F968" s="13"/>
      <c r="H968" s="18"/>
    </row>
    <row r="969" spans="1:8" ht="12.75" customHeight="1">
      <c r="A969" s="18"/>
      <c r="B969" s="13"/>
      <c r="C969" s="13"/>
      <c r="D969" s="13"/>
      <c r="E969" s="13"/>
      <c r="F969" s="13"/>
      <c r="H969" s="18"/>
    </row>
    <row r="970" spans="1:8" ht="12.75" customHeight="1">
      <c r="A970" s="18"/>
      <c r="B970" s="13"/>
      <c r="C970" s="13"/>
      <c r="D970" s="13"/>
      <c r="E970" s="13"/>
      <c r="F970" s="13"/>
      <c r="H970" s="18"/>
    </row>
    <row r="971" spans="1:8" ht="12.75" customHeight="1">
      <c r="A971" s="18"/>
      <c r="B971" s="13"/>
      <c r="C971" s="13"/>
      <c r="D971" s="13"/>
      <c r="E971" s="13"/>
      <c r="F971" s="13"/>
      <c r="H971" s="18"/>
    </row>
    <row r="972" spans="1:8" ht="12.75" customHeight="1">
      <c r="A972" s="18"/>
      <c r="B972" s="13"/>
      <c r="C972" s="13"/>
      <c r="D972" s="13"/>
      <c r="E972" s="13"/>
      <c r="F972" s="13"/>
      <c r="H972" s="18"/>
    </row>
    <row r="973" spans="1:8" ht="12.75" customHeight="1">
      <c r="A973" s="18"/>
      <c r="B973" s="13"/>
      <c r="C973" s="13"/>
      <c r="D973" s="13"/>
      <c r="E973" s="13"/>
      <c r="F973" s="13"/>
      <c r="H973" s="18"/>
    </row>
    <row r="974" spans="1:8" ht="12.75" customHeight="1">
      <c r="A974" s="18"/>
      <c r="B974" s="13"/>
      <c r="C974" s="13"/>
      <c r="D974" s="13"/>
      <c r="E974" s="13"/>
      <c r="F974" s="13"/>
      <c r="H974" s="18"/>
    </row>
    <row r="975" spans="1:8" ht="12.75" customHeight="1">
      <c r="A975" s="18"/>
      <c r="B975" s="13"/>
      <c r="C975" s="13"/>
      <c r="D975" s="13"/>
      <c r="E975" s="13"/>
      <c r="F975" s="13"/>
      <c r="H975" s="18"/>
    </row>
    <row r="976" spans="1:8" ht="12.75" customHeight="1">
      <c r="A976" s="18"/>
      <c r="B976" s="13"/>
      <c r="C976" s="13"/>
      <c r="D976" s="13"/>
      <c r="E976" s="13"/>
      <c r="F976" s="13"/>
      <c r="H976" s="18"/>
    </row>
    <row r="977" spans="1:8" ht="12.75" customHeight="1">
      <c r="A977" s="18"/>
      <c r="B977" s="13"/>
      <c r="C977" s="13"/>
      <c r="D977" s="13"/>
      <c r="E977" s="13"/>
      <c r="F977" s="13"/>
      <c r="H977" s="18"/>
    </row>
    <row r="978" spans="1:8" ht="12.75" customHeight="1">
      <c r="A978" s="18"/>
      <c r="B978" s="13"/>
      <c r="C978" s="13"/>
      <c r="D978" s="13"/>
      <c r="E978" s="13"/>
      <c r="F978" s="13"/>
      <c r="H978" s="18"/>
    </row>
    <row r="979" spans="1:8" ht="12.75" customHeight="1">
      <c r="A979" s="18"/>
      <c r="B979" s="13"/>
      <c r="C979" s="13"/>
      <c r="D979" s="13"/>
      <c r="E979" s="13"/>
      <c r="F979" s="13"/>
      <c r="H979" s="18"/>
    </row>
    <row r="980" spans="1:8" ht="12.75" customHeight="1">
      <c r="A980" s="18"/>
      <c r="B980" s="13"/>
      <c r="C980" s="13"/>
      <c r="D980" s="13"/>
      <c r="E980" s="13"/>
      <c r="F980" s="13"/>
      <c r="H980" s="18"/>
    </row>
    <row r="981" spans="1:8" ht="12.75" customHeight="1">
      <c r="A981" s="18"/>
      <c r="B981" s="13"/>
      <c r="C981" s="13"/>
      <c r="D981" s="13"/>
      <c r="E981" s="13"/>
      <c r="F981" s="13"/>
      <c r="H981" s="18"/>
    </row>
    <row r="982" spans="1:8" ht="12.75" customHeight="1">
      <c r="A982" s="18"/>
      <c r="B982" s="13"/>
      <c r="C982" s="13"/>
      <c r="D982" s="13"/>
      <c r="E982" s="13"/>
      <c r="F982" s="13"/>
      <c r="H982" s="18"/>
    </row>
    <row r="983" spans="1:8" ht="12.75" customHeight="1">
      <c r="A983" s="18"/>
      <c r="B983" s="13"/>
      <c r="C983" s="13"/>
      <c r="D983" s="13"/>
      <c r="E983" s="13"/>
      <c r="F983" s="13"/>
      <c r="H983" s="18"/>
    </row>
    <row r="984" spans="1:8" ht="12.75" customHeight="1">
      <c r="A984" s="18"/>
      <c r="B984" s="13"/>
      <c r="C984" s="13"/>
      <c r="D984" s="13"/>
      <c r="E984" s="13"/>
      <c r="F984" s="13"/>
      <c r="H984" s="18"/>
    </row>
    <row r="985" spans="1:8" ht="12.75" customHeight="1">
      <c r="A985" s="18"/>
      <c r="B985" s="13"/>
      <c r="C985" s="13"/>
      <c r="D985" s="13"/>
      <c r="E985" s="13"/>
      <c r="F985" s="13"/>
      <c r="H985" s="18"/>
    </row>
    <row r="986" spans="1:8" ht="12.75" customHeight="1">
      <c r="A986" s="18"/>
      <c r="B986" s="13"/>
      <c r="C986" s="13"/>
      <c r="D986" s="13"/>
      <c r="E986" s="13"/>
      <c r="F986" s="13"/>
      <c r="H986" s="18"/>
    </row>
    <row r="987" spans="1:8" ht="12.75" customHeight="1">
      <c r="A987" s="18"/>
      <c r="B987" s="13"/>
      <c r="C987" s="13"/>
      <c r="D987" s="13"/>
      <c r="E987" s="13"/>
      <c r="F987" s="13"/>
      <c r="H987" s="18"/>
    </row>
    <row r="988" spans="1:8" ht="12.75" customHeight="1">
      <c r="A988" s="18"/>
      <c r="B988" s="13"/>
      <c r="C988" s="13"/>
      <c r="D988" s="13"/>
      <c r="E988" s="13"/>
      <c r="F988" s="13"/>
      <c r="H988" s="18"/>
    </row>
    <row r="989" spans="1:8" ht="12.75" customHeight="1">
      <c r="A989" s="18"/>
      <c r="B989" s="13"/>
      <c r="C989" s="13"/>
      <c r="D989" s="13"/>
      <c r="E989" s="13"/>
      <c r="F989" s="13"/>
      <c r="H989" s="18"/>
    </row>
    <row r="990" spans="1:8" ht="12.75" customHeight="1">
      <c r="A990" s="18"/>
      <c r="B990" s="13"/>
      <c r="C990" s="13"/>
      <c r="D990" s="13"/>
      <c r="E990" s="13"/>
      <c r="F990" s="13"/>
      <c r="H990" s="18"/>
    </row>
    <row r="991" spans="1:8" ht="12.75" customHeight="1">
      <c r="A991" s="18"/>
      <c r="B991" s="13"/>
      <c r="C991" s="13"/>
      <c r="D991" s="13"/>
      <c r="E991" s="13"/>
      <c r="F991" s="13"/>
      <c r="H991" s="18"/>
    </row>
    <row r="992" spans="1:8" ht="12.75" customHeight="1">
      <c r="A992" s="18"/>
      <c r="B992" s="13"/>
      <c r="C992" s="13"/>
      <c r="D992" s="13"/>
      <c r="E992" s="13"/>
      <c r="F992" s="13"/>
      <c r="H992" s="18"/>
    </row>
    <row r="993" spans="1:8" ht="12.75" customHeight="1">
      <c r="A993" s="18"/>
      <c r="B993" s="13"/>
      <c r="C993" s="13"/>
      <c r="D993" s="13"/>
      <c r="E993" s="13"/>
      <c r="F993" s="13"/>
      <c r="H993" s="18"/>
    </row>
    <row r="994" spans="1:8" ht="12.75" customHeight="1">
      <c r="A994" s="18"/>
      <c r="B994" s="13"/>
      <c r="C994" s="13"/>
      <c r="D994" s="13"/>
      <c r="E994" s="13"/>
      <c r="F994" s="13"/>
      <c r="H994" s="18"/>
    </row>
    <row r="995" spans="1:8" ht="12.75" customHeight="1">
      <c r="A995" s="18"/>
      <c r="B995" s="13"/>
      <c r="C995" s="13"/>
      <c r="D995" s="13"/>
      <c r="E995" s="13"/>
      <c r="F995" s="13"/>
      <c r="H995" s="18"/>
    </row>
    <row r="996" spans="1:8" ht="12.75" customHeight="1">
      <c r="A996" s="18"/>
      <c r="B996" s="13"/>
      <c r="C996" s="13"/>
      <c r="D996" s="13"/>
      <c r="E996" s="13"/>
      <c r="F996" s="13"/>
      <c r="H996" s="18"/>
    </row>
    <row r="997" spans="1:8" ht="12.75" customHeight="1">
      <c r="A997" s="18"/>
      <c r="B997" s="13"/>
      <c r="C997" s="13"/>
      <c r="D997" s="13"/>
      <c r="E997" s="13"/>
      <c r="F997" s="13"/>
      <c r="H997" s="18"/>
    </row>
    <row r="998" spans="1:8" ht="12.75" customHeight="1">
      <c r="A998" s="18"/>
      <c r="B998" s="13"/>
      <c r="C998" s="13"/>
      <c r="D998" s="13"/>
      <c r="E998" s="13"/>
      <c r="F998" s="13"/>
      <c r="H998" s="18"/>
    </row>
    <row r="999" spans="1:8" ht="12.75" customHeight="1">
      <c r="A999" s="18"/>
      <c r="B999" s="13"/>
      <c r="C999" s="13"/>
      <c r="D999" s="13"/>
      <c r="E999" s="13"/>
      <c r="F999" s="13"/>
      <c r="H999" s="18"/>
    </row>
    <row r="1000" spans="1:8" ht="12.75" customHeight="1">
      <c r="A1000" s="18"/>
      <c r="B1000" s="13"/>
      <c r="C1000" s="13"/>
      <c r="D1000" s="13"/>
      <c r="E1000" s="13"/>
      <c r="F1000" s="13"/>
      <c r="H1000" s="18"/>
    </row>
    <row r="1001" spans="1:8" ht="12.75" customHeight="1">
      <c r="A1001" s="18"/>
      <c r="B1001" s="13"/>
      <c r="C1001" s="13"/>
      <c r="D1001" s="13"/>
      <c r="E1001" s="13"/>
      <c r="F1001" s="13"/>
      <c r="H1001" s="18"/>
    </row>
    <row r="1002" spans="1:8" ht="12.75" customHeight="1">
      <c r="A1002" s="18"/>
      <c r="B1002" s="13"/>
      <c r="C1002" s="13"/>
      <c r="D1002" s="13"/>
      <c r="E1002" s="13"/>
      <c r="F1002" s="13"/>
      <c r="H1002" s="18"/>
    </row>
    <row r="1003" spans="1:8" ht="12.75" customHeight="1">
      <c r="A1003" s="18"/>
      <c r="B1003" s="13"/>
      <c r="C1003" s="13"/>
      <c r="D1003" s="13"/>
      <c r="E1003" s="13"/>
      <c r="F1003" s="13"/>
      <c r="H1003" s="18"/>
    </row>
    <row r="1004" spans="1:8" ht="12.75" customHeight="1">
      <c r="A1004" s="18"/>
      <c r="B1004" s="13"/>
      <c r="C1004" s="13"/>
      <c r="D1004" s="13"/>
      <c r="E1004" s="13"/>
      <c r="F1004" s="13"/>
      <c r="H1004" s="18"/>
    </row>
    <row r="1005" spans="1:8" ht="12.75" customHeight="1">
      <c r="A1005" s="18"/>
      <c r="B1005" s="13"/>
      <c r="C1005" s="13"/>
      <c r="D1005" s="13"/>
      <c r="E1005" s="13"/>
      <c r="F1005" s="13"/>
      <c r="H1005" s="18"/>
    </row>
    <row r="1006" spans="1:8" ht="12.75" customHeight="1">
      <c r="A1006" s="18"/>
      <c r="B1006" s="13"/>
      <c r="C1006" s="13"/>
      <c r="D1006" s="13"/>
      <c r="E1006" s="13"/>
      <c r="F1006" s="13"/>
      <c r="H1006" s="18"/>
    </row>
    <row r="1007" spans="1:8" ht="12.75" customHeight="1">
      <c r="A1007" s="18"/>
      <c r="B1007" s="13"/>
      <c r="C1007" s="13"/>
      <c r="D1007" s="13"/>
      <c r="E1007" s="13"/>
      <c r="F1007" s="13"/>
      <c r="H1007" s="18"/>
    </row>
    <row r="1008" spans="1:8" ht="12.75" customHeight="1">
      <c r="A1008" s="18"/>
      <c r="B1008" s="13"/>
      <c r="C1008" s="13"/>
      <c r="D1008" s="13"/>
      <c r="E1008" s="13"/>
      <c r="F1008" s="13"/>
      <c r="H1008" s="18"/>
    </row>
    <row r="1009" spans="1:8" ht="12.75" customHeight="1">
      <c r="A1009" s="18"/>
      <c r="B1009" s="13"/>
      <c r="C1009" s="13"/>
      <c r="D1009" s="13"/>
      <c r="E1009" s="13"/>
      <c r="F1009" s="13"/>
      <c r="H1009" s="18"/>
    </row>
    <row r="1010" spans="1:8" ht="12.75" customHeight="1">
      <c r="A1010" s="18"/>
      <c r="B1010" s="13"/>
      <c r="C1010" s="13"/>
      <c r="D1010" s="13"/>
      <c r="E1010" s="13"/>
      <c r="F1010" s="13"/>
      <c r="H1010" s="18"/>
    </row>
    <row r="1011" spans="1:8" ht="12.75" customHeight="1">
      <c r="A1011" s="18"/>
      <c r="B1011" s="13"/>
      <c r="C1011" s="13"/>
      <c r="D1011" s="13"/>
      <c r="E1011" s="13"/>
      <c r="F1011" s="13"/>
      <c r="H1011" s="18"/>
    </row>
    <row r="1012" spans="1:8" ht="12.75" customHeight="1">
      <c r="A1012" s="18"/>
      <c r="B1012" s="13"/>
      <c r="C1012" s="13"/>
      <c r="D1012" s="13"/>
      <c r="E1012" s="13"/>
      <c r="F1012" s="13"/>
      <c r="H1012" s="18"/>
    </row>
    <row r="1013" spans="1:8" ht="12.75" customHeight="1">
      <c r="A1013" s="18"/>
      <c r="B1013" s="13"/>
      <c r="C1013" s="13"/>
      <c r="D1013" s="13"/>
      <c r="E1013" s="13"/>
      <c r="F1013" s="13"/>
      <c r="H1013" s="18"/>
    </row>
    <row r="1014" spans="1:8" ht="12.75" customHeight="1">
      <c r="A1014" s="18"/>
      <c r="B1014" s="13"/>
      <c r="C1014" s="13"/>
      <c r="D1014" s="13"/>
      <c r="E1014" s="13"/>
      <c r="F1014" s="13"/>
      <c r="H1014" s="18"/>
    </row>
    <row r="1015" spans="1:8" ht="12.75" customHeight="1">
      <c r="A1015" s="18"/>
      <c r="B1015" s="13"/>
      <c r="C1015" s="13"/>
      <c r="D1015" s="13"/>
      <c r="E1015" s="13"/>
      <c r="F1015" s="13"/>
      <c r="H1015" s="18"/>
    </row>
    <row r="1016" spans="1:8" ht="12.75" customHeight="1">
      <c r="A1016" s="18"/>
      <c r="B1016" s="13"/>
      <c r="C1016" s="13"/>
      <c r="D1016" s="13"/>
      <c r="E1016" s="13"/>
      <c r="F1016" s="13"/>
      <c r="H1016" s="18"/>
    </row>
    <row r="1017" spans="1:8" ht="12.75" customHeight="1">
      <c r="A1017" s="18"/>
      <c r="B1017" s="13"/>
      <c r="C1017" s="13"/>
      <c r="D1017" s="13"/>
      <c r="E1017" s="13"/>
      <c r="F1017" s="13"/>
      <c r="H1017" s="18"/>
    </row>
    <row r="1018" spans="1:8" ht="12.75" customHeight="1">
      <c r="A1018" s="18"/>
      <c r="B1018" s="13"/>
      <c r="C1018" s="13"/>
      <c r="D1018" s="13"/>
      <c r="E1018" s="13"/>
      <c r="F1018" s="13"/>
      <c r="H1018" s="18"/>
    </row>
    <row r="1019" spans="1:8" ht="12.75" customHeight="1">
      <c r="A1019" s="18"/>
      <c r="B1019" s="13"/>
      <c r="C1019" s="13"/>
      <c r="D1019" s="13"/>
      <c r="E1019" s="13"/>
      <c r="F1019" s="13"/>
      <c r="H1019" s="18"/>
    </row>
    <row r="1020" spans="1:8" ht="12.75" customHeight="1">
      <c r="A1020" s="18"/>
      <c r="B1020" s="13"/>
      <c r="C1020" s="13"/>
      <c r="D1020" s="13"/>
      <c r="E1020" s="13"/>
      <c r="F1020" s="13"/>
      <c r="H1020" s="18"/>
    </row>
    <row r="1021" spans="1:8" ht="12.75" customHeight="1">
      <c r="A1021" s="18"/>
      <c r="B1021" s="13"/>
      <c r="C1021" s="13"/>
      <c r="D1021" s="13"/>
      <c r="E1021" s="13"/>
      <c r="F1021" s="13"/>
      <c r="H1021" s="18"/>
    </row>
    <row r="1022" spans="1:8" ht="12.75" customHeight="1">
      <c r="A1022" s="18"/>
      <c r="B1022" s="13"/>
      <c r="C1022" s="13"/>
      <c r="D1022" s="13"/>
      <c r="E1022" s="13"/>
      <c r="F1022" s="13"/>
      <c r="H1022" s="18"/>
    </row>
    <row r="1023" spans="1:8" ht="12.75" customHeight="1">
      <c r="A1023" s="18"/>
      <c r="B1023" s="13"/>
      <c r="C1023" s="13"/>
      <c r="D1023" s="13"/>
      <c r="E1023" s="13"/>
      <c r="F1023" s="13"/>
      <c r="H1023" s="18"/>
    </row>
    <row r="1024" spans="1:8" ht="12.75" customHeight="1">
      <c r="A1024" s="18"/>
      <c r="B1024" s="13"/>
      <c r="C1024" s="13"/>
      <c r="D1024" s="13"/>
      <c r="E1024" s="13"/>
      <c r="F1024" s="13"/>
      <c r="H1024" s="18"/>
    </row>
    <row r="1025" spans="1:8" ht="12.75" customHeight="1">
      <c r="A1025" s="18"/>
      <c r="B1025" s="13"/>
      <c r="C1025" s="13"/>
      <c r="D1025" s="13"/>
      <c r="E1025" s="13"/>
      <c r="F1025" s="13"/>
      <c r="H1025" s="18"/>
    </row>
    <row r="1026" spans="1:8" ht="12.75" customHeight="1">
      <c r="A1026" s="18"/>
      <c r="B1026" s="13"/>
      <c r="C1026" s="13"/>
      <c r="D1026" s="13"/>
      <c r="E1026" s="13"/>
      <c r="F1026" s="13"/>
      <c r="H1026" s="18"/>
    </row>
    <row r="1027" spans="1:8" ht="12.75" customHeight="1">
      <c r="A1027" s="18"/>
      <c r="B1027" s="13"/>
      <c r="C1027" s="13"/>
      <c r="D1027" s="13"/>
      <c r="E1027" s="13"/>
      <c r="F1027" s="13"/>
      <c r="H1027" s="18"/>
    </row>
    <row r="1028" spans="1:8" ht="12.75" customHeight="1">
      <c r="A1028" s="18"/>
      <c r="B1028" s="13"/>
      <c r="C1028" s="13"/>
      <c r="D1028" s="13"/>
      <c r="E1028" s="13"/>
      <c r="F1028" s="13"/>
      <c r="H1028" s="18"/>
    </row>
    <row r="1029" spans="1:8" ht="12.75" customHeight="1">
      <c r="A1029" s="18"/>
      <c r="B1029" s="13"/>
      <c r="C1029" s="13"/>
      <c r="D1029" s="13"/>
      <c r="E1029" s="13"/>
      <c r="F1029" s="13"/>
      <c r="H1029" s="18"/>
    </row>
    <row r="1030" spans="1:8" ht="12.75" customHeight="1">
      <c r="A1030" s="18"/>
      <c r="B1030" s="13"/>
      <c r="C1030" s="13"/>
      <c r="D1030" s="13"/>
      <c r="E1030" s="13"/>
      <c r="F1030" s="13"/>
      <c r="H1030" s="18"/>
    </row>
    <row r="1031" spans="1:8" ht="12.75" customHeight="1">
      <c r="A1031" s="18"/>
      <c r="B1031" s="13"/>
      <c r="C1031" s="13"/>
      <c r="D1031" s="13"/>
      <c r="E1031" s="13"/>
      <c r="F1031" s="13"/>
      <c r="H1031" s="18"/>
    </row>
    <row r="1032" spans="1:8" ht="12.75" customHeight="1">
      <c r="A1032" s="18"/>
      <c r="B1032" s="13"/>
      <c r="C1032" s="13"/>
      <c r="D1032" s="13"/>
      <c r="E1032" s="13"/>
      <c r="F1032" s="13"/>
      <c r="H1032" s="18"/>
    </row>
    <row r="1033" spans="1:8" ht="12.75" customHeight="1">
      <c r="A1033" s="18"/>
      <c r="B1033" s="13"/>
      <c r="C1033" s="13"/>
      <c r="D1033" s="13"/>
      <c r="E1033" s="13"/>
      <c r="F1033" s="13"/>
      <c r="H1033" s="18"/>
    </row>
    <row r="1034" spans="1:8" ht="12.75" customHeight="1">
      <c r="A1034" s="18"/>
      <c r="B1034" s="13"/>
      <c r="C1034" s="13"/>
      <c r="D1034" s="13"/>
      <c r="E1034" s="13"/>
      <c r="F1034" s="13"/>
      <c r="H1034" s="18"/>
    </row>
    <row r="1035" spans="1:8" ht="12.75" customHeight="1">
      <c r="A1035" s="18"/>
      <c r="B1035" s="13"/>
      <c r="C1035" s="13"/>
      <c r="D1035" s="13"/>
      <c r="E1035" s="13"/>
      <c r="F1035" s="13"/>
      <c r="H1035" s="18"/>
    </row>
    <row r="1036" spans="1:8" ht="12.75" customHeight="1">
      <c r="A1036" s="18"/>
      <c r="B1036" s="13"/>
      <c r="C1036" s="13"/>
      <c r="D1036" s="13"/>
      <c r="E1036" s="13"/>
      <c r="F1036" s="13"/>
      <c r="H1036" s="18"/>
    </row>
    <row r="1037" spans="1:8" ht="12.75" customHeight="1">
      <c r="A1037" s="18"/>
      <c r="B1037" s="13"/>
      <c r="C1037" s="13"/>
      <c r="D1037" s="13"/>
      <c r="E1037" s="13"/>
      <c r="F1037" s="13"/>
      <c r="H1037" s="18"/>
    </row>
    <row r="1038" spans="1:8" ht="12.75" customHeight="1">
      <c r="A1038" s="18"/>
      <c r="B1038" s="13"/>
      <c r="C1038" s="13"/>
      <c r="D1038" s="13"/>
      <c r="E1038" s="13"/>
      <c r="F1038" s="13"/>
      <c r="H1038" s="18"/>
    </row>
    <row r="1039" spans="1:8" ht="12.75" customHeight="1">
      <c r="A1039" s="18"/>
      <c r="B1039" s="13"/>
      <c r="C1039" s="13"/>
      <c r="D1039" s="13"/>
      <c r="E1039" s="13"/>
      <c r="F1039" s="13"/>
      <c r="H1039" s="18"/>
    </row>
    <row r="1040" spans="1:8" ht="12.75" customHeight="1">
      <c r="A1040" s="18"/>
      <c r="B1040" s="13"/>
      <c r="C1040" s="13"/>
      <c r="D1040" s="13"/>
      <c r="E1040" s="13"/>
      <c r="F1040" s="13"/>
      <c r="H1040" s="18"/>
    </row>
    <row r="1041" spans="1:8" ht="12.75" customHeight="1">
      <c r="A1041" s="18"/>
      <c r="B1041" s="13"/>
      <c r="C1041" s="13"/>
      <c r="D1041" s="13"/>
      <c r="E1041" s="13"/>
      <c r="F1041" s="13"/>
      <c r="H1041" s="18"/>
    </row>
    <row r="1042" spans="1:8" ht="12.75" customHeight="1">
      <c r="A1042" s="18"/>
      <c r="B1042" s="13"/>
      <c r="C1042" s="13"/>
      <c r="D1042" s="13"/>
      <c r="E1042" s="13"/>
      <c r="F1042" s="13"/>
      <c r="H1042" s="18"/>
    </row>
    <row r="1043" spans="1:8" ht="12.75" customHeight="1">
      <c r="A1043" s="18"/>
      <c r="B1043" s="13"/>
      <c r="C1043" s="13"/>
      <c r="D1043" s="13"/>
      <c r="E1043" s="13"/>
      <c r="F1043" s="13"/>
      <c r="H1043" s="18"/>
    </row>
    <row r="1044" spans="1:8" ht="12.75" customHeight="1">
      <c r="A1044" s="18"/>
      <c r="B1044" s="13"/>
      <c r="C1044" s="13"/>
      <c r="D1044" s="13"/>
      <c r="E1044" s="13"/>
      <c r="F1044" s="13"/>
      <c r="H1044" s="18"/>
    </row>
    <row r="1045" spans="1:8" ht="12.75" customHeight="1">
      <c r="A1045" s="18"/>
      <c r="B1045" s="13"/>
      <c r="C1045" s="13"/>
      <c r="D1045" s="13"/>
      <c r="E1045" s="13"/>
      <c r="F1045" s="13"/>
      <c r="H1045" s="18"/>
    </row>
    <row r="1046" spans="1:8" ht="12.75" customHeight="1">
      <c r="A1046" s="18"/>
      <c r="B1046" s="13"/>
      <c r="C1046" s="13"/>
      <c r="D1046" s="13"/>
      <c r="E1046" s="13"/>
      <c r="F1046" s="13"/>
      <c r="H1046" s="18"/>
    </row>
    <row r="1047" spans="1:8" ht="12.75" customHeight="1">
      <c r="A1047" s="18"/>
      <c r="B1047" s="13"/>
      <c r="C1047" s="13"/>
      <c r="D1047" s="13"/>
      <c r="E1047" s="13"/>
      <c r="F1047" s="13"/>
      <c r="H1047" s="18"/>
    </row>
    <row r="1048" spans="1:8" ht="12.75" customHeight="1">
      <c r="A1048" s="18"/>
      <c r="B1048" s="13"/>
      <c r="C1048" s="13"/>
      <c r="D1048" s="13"/>
      <c r="E1048" s="13"/>
      <c r="F1048" s="13"/>
      <c r="H1048" s="18"/>
    </row>
    <row r="1049" spans="1:8" ht="12.75" customHeight="1">
      <c r="A1049" s="18"/>
      <c r="B1049" s="13"/>
      <c r="C1049" s="13"/>
      <c r="D1049" s="13"/>
      <c r="E1049" s="13"/>
      <c r="F1049" s="13"/>
      <c r="H1049" s="18"/>
    </row>
    <row r="1050" spans="1:8" ht="12.75" customHeight="1">
      <c r="A1050" s="18"/>
      <c r="B1050" s="13"/>
      <c r="C1050" s="13"/>
      <c r="D1050" s="13"/>
      <c r="E1050" s="13"/>
      <c r="F1050" s="13"/>
      <c r="H1050" s="18"/>
    </row>
    <row r="1051" spans="1:8" ht="12.75" customHeight="1">
      <c r="A1051" s="18"/>
      <c r="B1051" s="13"/>
      <c r="C1051" s="13"/>
      <c r="D1051" s="13"/>
      <c r="E1051" s="13"/>
      <c r="F1051" s="13"/>
      <c r="H1051" s="18"/>
    </row>
    <row r="1052" spans="1:8" ht="12.75" customHeight="1">
      <c r="A1052" s="18"/>
      <c r="B1052" s="13"/>
      <c r="C1052" s="13"/>
      <c r="D1052" s="13"/>
      <c r="E1052" s="13"/>
      <c r="F1052" s="13"/>
      <c r="H1052" s="18"/>
    </row>
    <row r="1053" spans="1:8" ht="12.75" customHeight="1">
      <c r="A1053" s="18"/>
      <c r="B1053" s="13"/>
      <c r="C1053" s="13"/>
      <c r="D1053" s="13"/>
      <c r="E1053" s="13"/>
      <c r="F1053" s="13"/>
      <c r="H1053" s="18"/>
    </row>
    <row r="1054" spans="1:8" ht="12.75" customHeight="1">
      <c r="A1054" s="18"/>
      <c r="B1054" s="13"/>
      <c r="C1054" s="13"/>
      <c r="D1054" s="13"/>
      <c r="E1054" s="13"/>
      <c r="F1054" s="13"/>
      <c r="H1054" s="18"/>
    </row>
    <row r="1055" spans="1:8" ht="12.75" customHeight="1">
      <c r="A1055" s="18"/>
      <c r="B1055" s="13"/>
      <c r="C1055" s="13"/>
      <c r="D1055" s="13"/>
      <c r="E1055" s="13"/>
      <c r="F1055" s="13"/>
      <c r="H1055" s="18"/>
    </row>
    <row r="1056" spans="1:8" ht="12.75" customHeight="1">
      <c r="A1056" s="18"/>
      <c r="B1056" s="13"/>
      <c r="C1056" s="13"/>
      <c r="D1056" s="13"/>
      <c r="E1056" s="13"/>
      <c r="F1056" s="13"/>
      <c r="H1056" s="18"/>
    </row>
    <row r="1057" spans="1:8" ht="12.75" customHeight="1">
      <c r="A1057" s="18"/>
      <c r="B1057" s="13"/>
      <c r="C1057" s="13"/>
      <c r="D1057" s="13"/>
      <c r="E1057" s="13"/>
      <c r="F1057" s="13"/>
      <c r="H1057" s="18"/>
    </row>
    <row r="1058" spans="1:8" ht="12.75" customHeight="1">
      <c r="A1058" s="18"/>
      <c r="B1058" s="13"/>
      <c r="C1058" s="13"/>
      <c r="D1058" s="13"/>
      <c r="E1058" s="13"/>
      <c r="F1058" s="13"/>
      <c r="H1058" s="18"/>
    </row>
    <row r="1059" spans="1:8" ht="12.75" customHeight="1">
      <c r="A1059" s="18"/>
      <c r="B1059" s="13"/>
      <c r="C1059" s="13"/>
      <c r="D1059" s="13"/>
      <c r="E1059" s="13"/>
      <c r="F1059" s="13"/>
      <c r="H1059" s="18"/>
    </row>
    <row r="1060" spans="1:8" ht="12.75" customHeight="1">
      <c r="A1060" s="18"/>
      <c r="B1060" s="13"/>
      <c r="C1060" s="13"/>
      <c r="D1060" s="13"/>
      <c r="E1060" s="13"/>
      <c r="F1060" s="13"/>
      <c r="H1060" s="18"/>
    </row>
    <row r="1061" spans="1:8" ht="12.75" customHeight="1">
      <c r="A1061" s="18"/>
      <c r="B1061" s="13"/>
      <c r="C1061" s="13"/>
      <c r="D1061" s="13"/>
      <c r="E1061" s="13"/>
      <c r="F1061" s="13"/>
      <c r="H1061" s="18"/>
    </row>
    <row r="1062" spans="1:8" ht="12.75" customHeight="1">
      <c r="A1062" s="18"/>
      <c r="B1062" s="13"/>
      <c r="C1062" s="13"/>
      <c r="D1062" s="13"/>
      <c r="E1062" s="13"/>
      <c r="F1062" s="13"/>
      <c r="H1062" s="18"/>
    </row>
    <row r="1063" spans="1:8" ht="12.75" customHeight="1">
      <c r="A1063" s="18"/>
      <c r="B1063" s="13"/>
      <c r="C1063" s="13"/>
      <c r="D1063" s="13"/>
      <c r="E1063" s="13"/>
      <c r="F1063" s="13"/>
      <c r="H1063" s="18"/>
    </row>
    <row r="1064" spans="1:8" ht="12.75" customHeight="1">
      <c r="A1064" s="18"/>
      <c r="B1064" s="13"/>
      <c r="C1064" s="13"/>
      <c r="D1064" s="13"/>
      <c r="E1064" s="13"/>
      <c r="F1064" s="13"/>
      <c r="H1064" s="18"/>
    </row>
    <row r="1065" spans="1:8" ht="12.75" customHeight="1">
      <c r="A1065" s="18"/>
      <c r="B1065" s="13"/>
      <c r="C1065" s="13"/>
      <c r="D1065" s="13"/>
      <c r="E1065" s="13"/>
      <c r="F1065" s="13"/>
      <c r="H1065" s="18"/>
    </row>
    <row r="1066" spans="1:8" ht="12.75" customHeight="1">
      <c r="A1066" s="18"/>
      <c r="B1066" s="13"/>
      <c r="C1066" s="13"/>
      <c r="D1066" s="13"/>
      <c r="E1066" s="13"/>
      <c r="F1066" s="13"/>
      <c r="H1066" s="18"/>
    </row>
    <row r="1067" spans="1:8" ht="12.75" customHeight="1">
      <c r="A1067" s="18"/>
      <c r="B1067" s="13"/>
      <c r="C1067" s="13"/>
      <c r="D1067" s="13"/>
      <c r="E1067" s="13"/>
      <c r="F1067" s="13"/>
      <c r="H1067" s="18"/>
    </row>
    <row r="1068" spans="1:8" ht="12.75" customHeight="1">
      <c r="A1068" s="18"/>
      <c r="B1068" s="13"/>
      <c r="C1068" s="13"/>
      <c r="D1068" s="13"/>
      <c r="E1068" s="13"/>
      <c r="F1068" s="13"/>
      <c r="H1068" s="18"/>
    </row>
    <row r="1069" spans="1:8" ht="12.75" customHeight="1">
      <c r="A1069" s="18"/>
      <c r="B1069" s="13"/>
      <c r="C1069" s="13"/>
      <c r="D1069" s="13"/>
      <c r="E1069" s="13"/>
      <c r="F1069" s="13"/>
      <c r="H1069" s="18"/>
    </row>
    <row r="1070" spans="1:8" ht="12.75" customHeight="1">
      <c r="A1070" s="18"/>
      <c r="B1070" s="13"/>
      <c r="C1070" s="13"/>
      <c r="D1070" s="13"/>
      <c r="E1070" s="13"/>
      <c r="F1070" s="13"/>
      <c r="H1070" s="18"/>
    </row>
    <row r="1071" spans="1:8" ht="12.75" customHeight="1">
      <c r="A1071" s="18"/>
      <c r="B1071" s="13"/>
      <c r="C1071" s="13"/>
      <c r="D1071" s="13"/>
      <c r="E1071" s="13"/>
      <c r="F1071" s="13"/>
      <c r="H1071" s="18"/>
    </row>
    <row r="1072" spans="1:8" ht="12.75" customHeight="1">
      <c r="A1072" s="18"/>
      <c r="B1072" s="13"/>
      <c r="C1072" s="13"/>
      <c r="D1072" s="13"/>
      <c r="E1072" s="13"/>
      <c r="F1072" s="13"/>
      <c r="H1072" s="18"/>
    </row>
    <row r="1073" spans="1:8" ht="12.75" customHeight="1">
      <c r="A1073" s="18"/>
      <c r="B1073" s="13"/>
      <c r="C1073" s="13"/>
      <c r="D1073" s="13"/>
      <c r="E1073" s="13"/>
      <c r="F1073" s="13"/>
      <c r="H1073" s="18"/>
    </row>
    <row r="1074" spans="1:8" ht="12.75" customHeight="1">
      <c r="A1074" s="18"/>
      <c r="B1074" s="13"/>
      <c r="C1074" s="13"/>
      <c r="D1074" s="13"/>
      <c r="E1074" s="13"/>
      <c r="F1074" s="13"/>
      <c r="H1074" s="18"/>
    </row>
    <row r="1075" spans="1:8" ht="12.75" customHeight="1">
      <c r="A1075" s="18"/>
      <c r="B1075" s="13"/>
      <c r="C1075" s="13"/>
      <c r="D1075" s="13"/>
      <c r="E1075" s="13"/>
      <c r="F1075" s="13"/>
      <c r="H1075" s="18"/>
    </row>
    <row r="1076" spans="1:8" ht="12.75" customHeight="1">
      <c r="A1076" s="18"/>
      <c r="B1076" s="13"/>
      <c r="C1076" s="13"/>
      <c r="D1076" s="13"/>
      <c r="E1076" s="13"/>
      <c r="F1076" s="13"/>
      <c r="H1076" s="18"/>
    </row>
    <row r="1077" spans="1:8" ht="12.75" customHeight="1">
      <c r="A1077" s="18"/>
      <c r="B1077" s="13"/>
      <c r="C1077" s="13"/>
      <c r="D1077" s="13"/>
      <c r="E1077" s="13"/>
      <c r="F1077" s="13"/>
      <c r="H1077" s="18"/>
    </row>
    <row r="1078" spans="1:8" ht="12.75" customHeight="1">
      <c r="A1078" s="18"/>
      <c r="B1078" s="13"/>
      <c r="C1078" s="13"/>
      <c r="D1078" s="13"/>
      <c r="E1078" s="13"/>
      <c r="F1078" s="13"/>
      <c r="H1078" s="18"/>
    </row>
    <row r="1079" spans="1:8" ht="12.75" customHeight="1">
      <c r="A1079" s="18"/>
      <c r="B1079" s="13"/>
      <c r="C1079" s="13"/>
      <c r="D1079" s="13"/>
      <c r="E1079" s="13"/>
      <c r="F1079" s="13"/>
      <c r="H1079" s="18"/>
    </row>
    <row r="1080" spans="1:8" ht="12.75" customHeight="1">
      <c r="A1080" s="18"/>
      <c r="B1080" s="13"/>
      <c r="C1080" s="13"/>
      <c r="D1080" s="13"/>
      <c r="E1080" s="13"/>
      <c r="F1080" s="13"/>
      <c r="H1080" s="18"/>
    </row>
    <row r="1081" spans="1:8" ht="12.75" customHeight="1">
      <c r="A1081" s="18"/>
      <c r="B1081" s="13"/>
      <c r="C1081" s="13"/>
      <c r="D1081" s="13"/>
      <c r="E1081" s="13"/>
      <c r="F1081" s="13"/>
      <c r="H1081" s="18"/>
    </row>
    <row r="1082" spans="1:8" ht="12.75" customHeight="1">
      <c r="A1082" s="18"/>
      <c r="B1082" s="13"/>
      <c r="C1082" s="13"/>
      <c r="D1082" s="13"/>
      <c r="E1082" s="13"/>
      <c r="F1082" s="13"/>
      <c r="H1082" s="18"/>
    </row>
    <row r="1083" spans="1:8" ht="12.75" customHeight="1">
      <c r="A1083" s="18"/>
      <c r="B1083" s="13"/>
      <c r="C1083" s="13"/>
      <c r="D1083" s="13"/>
      <c r="E1083" s="13"/>
      <c r="F1083" s="13"/>
      <c r="H1083" s="18"/>
    </row>
    <row r="1084" spans="1:8" ht="12.75" customHeight="1">
      <c r="A1084" s="18"/>
      <c r="B1084" s="13"/>
      <c r="C1084" s="13"/>
      <c r="D1084" s="13"/>
      <c r="E1084" s="13"/>
      <c r="F1084" s="13"/>
      <c r="H1084" s="18"/>
    </row>
    <row r="1085" spans="1:8" ht="12.75" customHeight="1">
      <c r="A1085" s="18"/>
      <c r="B1085" s="13"/>
      <c r="C1085" s="13"/>
      <c r="D1085" s="13"/>
      <c r="E1085" s="13"/>
      <c r="F1085" s="13"/>
      <c r="H1085" s="18"/>
    </row>
    <row r="1086" spans="1:8" ht="12.75" customHeight="1">
      <c r="A1086" s="18"/>
      <c r="B1086" s="13"/>
      <c r="C1086" s="13"/>
      <c r="D1086" s="13"/>
      <c r="E1086" s="13"/>
      <c r="F1086" s="13"/>
      <c r="H1086" s="18"/>
    </row>
    <row r="1087" spans="1:8" ht="12.75" customHeight="1">
      <c r="A1087" s="18"/>
      <c r="B1087" s="13"/>
      <c r="C1087" s="13"/>
      <c r="D1087" s="13"/>
      <c r="E1087" s="13"/>
      <c r="F1087" s="13"/>
      <c r="H1087" s="18"/>
    </row>
    <row r="1088" spans="1:8" ht="12.75" customHeight="1">
      <c r="A1088" s="18"/>
      <c r="B1088" s="13"/>
      <c r="C1088" s="13"/>
      <c r="D1088" s="13"/>
      <c r="E1088" s="13"/>
      <c r="F1088" s="13"/>
      <c r="H1088" s="18"/>
    </row>
    <row r="1089" spans="1:8" ht="12.75" customHeight="1">
      <c r="A1089" s="18"/>
      <c r="B1089" s="13"/>
      <c r="C1089" s="13"/>
      <c r="D1089" s="13"/>
      <c r="E1089" s="13"/>
      <c r="F1089" s="13"/>
      <c r="H1089" s="18"/>
    </row>
    <row r="1090" spans="1:8" ht="12.75" customHeight="1">
      <c r="A1090" s="18"/>
      <c r="B1090" s="13"/>
      <c r="C1090" s="13"/>
      <c r="D1090" s="13"/>
      <c r="E1090" s="13"/>
      <c r="F1090" s="13"/>
      <c r="H1090" s="18"/>
    </row>
    <row r="1091" spans="1:8" ht="12.75" customHeight="1">
      <c r="A1091" s="18"/>
      <c r="B1091" s="13"/>
      <c r="C1091" s="13"/>
      <c r="D1091" s="13"/>
      <c r="E1091" s="13"/>
      <c r="F1091" s="13"/>
      <c r="H1091" s="18"/>
    </row>
    <row r="1092" spans="1:8" ht="12.75" customHeight="1">
      <c r="A1092" s="18"/>
      <c r="B1092" s="13"/>
      <c r="C1092" s="13"/>
      <c r="D1092" s="13"/>
      <c r="E1092" s="13"/>
      <c r="F1092" s="13"/>
      <c r="H1092" s="18"/>
    </row>
    <row r="1093" spans="1:8" ht="12.75" customHeight="1">
      <c r="A1093" s="18"/>
      <c r="B1093" s="13"/>
      <c r="C1093" s="13"/>
      <c r="D1093" s="13"/>
      <c r="E1093" s="13"/>
      <c r="F1093" s="13"/>
      <c r="H1093" s="18"/>
    </row>
    <row r="1094" spans="1:8" ht="12.75" customHeight="1">
      <c r="A1094" s="18"/>
      <c r="B1094" s="13"/>
      <c r="C1094" s="13"/>
      <c r="D1094" s="13"/>
      <c r="E1094" s="13"/>
      <c r="F1094" s="13"/>
      <c r="H1094" s="18"/>
    </row>
    <row r="1095" spans="1:8" ht="12.75" customHeight="1">
      <c r="A1095" s="18"/>
      <c r="B1095" s="13"/>
      <c r="C1095" s="13"/>
      <c r="D1095" s="13"/>
      <c r="E1095" s="13"/>
      <c r="F1095" s="13"/>
      <c r="H1095" s="18"/>
    </row>
    <row r="1096" spans="1:8" ht="12.75" customHeight="1">
      <c r="A1096" s="18"/>
      <c r="B1096" s="13"/>
      <c r="C1096" s="13"/>
      <c r="D1096" s="13"/>
      <c r="E1096" s="13"/>
      <c r="F1096" s="13"/>
      <c r="H1096" s="18"/>
    </row>
    <row r="1097" spans="1:8" ht="12.75" customHeight="1">
      <c r="A1097" s="18"/>
      <c r="B1097" s="13"/>
      <c r="C1097" s="13"/>
      <c r="D1097" s="13"/>
      <c r="E1097" s="13"/>
      <c r="F1097" s="13"/>
      <c r="H1097" s="18"/>
    </row>
    <row r="1098" spans="1:8" ht="12.75" customHeight="1">
      <c r="A1098" s="18"/>
      <c r="B1098" s="13"/>
      <c r="C1098" s="13"/>
      <c r="D1098" s="13"/>
      <c r="E1098" s="13"/>
      <c r="F1098" s="13"/>
      <c r="H1098" s="18"/>
    </row>
    <row r="1099" spans="1:8" ht="12.75" customHeight="1">
      <c r="A1099" s="18"/>
      <c r="B1099" s="13"/>
      <c r="C1099" s="13"/>
      <c r="D1099" s="13"/>
      <c r="E1099" s="13"/>
      <c r="F1099" s="13"/>
      <c r="H1099" s="18"/>
    </row>
    <row r="1100" spans="1:8" ht="12.75" customHeight="1">
      <c r="A1100" s="18"/>
      <c r="B1100" s="13"/>
      <c r="C1100" s="13"/>
      <c r="D1100" s="13"/>
      <c r="E1100" s="13"/>
      <c r="F1100" s="13"/>
      <c r="H1100" s="18"/>
    </row>
    <row r="1101" spans="1:8" ht="12.75" customHeight="1">
      <c r="A1101" s="18"/>
      <c r="B1101" s="13"/>
      <c r="C1101" s="13"/>
      <c r="D1101" s="13"/>
      <c r="E1101" s="13"/>
      <c r="F1101" s="13"/>
      <c r="H1101" s="18"/>
    </row>
    <row r="1102" spans="1:8" ht="12.75" customHeight="1">
      <c r="A1102" s="18"/>
      <c r="B1102" s="13"/>
      <c r="C1102" s="13"/>
      <c r="D1102" s="13"/>
      <c r="E1102" s="13"/>
      <c r="F1102" s="13"/>
      <c r="H1102" s="18"/>
    </row>
    <row r="1103" spans="1:8" ht="12.75" customHeight="1">
      <c r="A1103" s="18"/>
      <c r="B1103" s="13"/>
      <c r="C1103" s="13"/>
      <c r="D1103" s="13"/>
      <c r="E1103" s="13"/>
      <c r="F1103" s="13"/>
      <c r="H1103" s="18"/>
    </row>
    <row r="1104" spans="1:8" ht="12.75" customHeight="1">
      <c r="A1104" s="18"/>
      <c r="B1104" s="13"/>
      <c r="C1104" s="13"/>
      <c r="D1104" s="13"/>
      <c r="E1104" s="13"/>
      <c r="F1104" s="13"/>
      <c r="H1104" s="18"/>
    </row>
    <row r="1105" spans="1:8" ht="12.75" customHeight="1">
      <c r="A1105" s="18"/>
      <c r="B1105" s="13"/>
      <c r="C1105" s="13"/>
      <c r="D1105" s="13"/>
      <c r="E1105" s="13"/>
      <c r="F1105" s="13"/>
      <c r="H1105" s="18"/>
    </row>
    <row r="1106" spans="1:8" ht="12.75" customHeight="1">
      <c r="A1106" s="18"/>
      <c r="B1106" s="13"/>
      <c r="C1106" s="13"/>
      <c r="D1106" s="13"/>
      <c r="E1106" s="13"/>
      <c r="F1106" s="13"/>
      <c r="H1106" s="18"/>
    </row>
    <row r="1107" spans="1:8" ht="12.75" customHeight="1">
      <c r="A1107" s="18"/>
      <c r="B1107" s="13"/>
      <c r="C1107" s="13"/>
      <c r="D1107" s="13"/>
      <c r="E1107" s="13"/>
      <c r="F1107" s="13"/>
      <c r="H1107" s="18"/>
    </row>
    <row r="1108" spans="1:8" ht="12.75" customHeight="1">
      <c r="A1108" s="18"/>
      <c r="B1108" s="13"/>
      <c r="C1108" s="13"/>
      <c r="D1108" s="13"/>
      <c r="E1108" s="13"/>
      <c r="F1108" s="13"/>
      <c r="H1108" s="18"/>
    </row>
    <row r="1109" spans="1:8" ht="12.75" customHeight="1">
      <c r="A1109" s="18"/>
      <c r="B1109" s="13"/>
      <c r="C1109" s="13"/>
      <c r="D1109" s="13"/>
      <c r="E1109" s="13"/>
      <c r="F1109" s="13"/>
      <c r="H1109" s="18"/>
    </row>
    <row r="1110" spans="1:8" ht="12.75" customHeight="1">
      <c r="A1110" s="18"/>
      <c r="B1110" s="13"/>
      <c r="C1110" s="13"/>
      <c r="D1110" s="13"/>
      <c r="E1110" s="13"/>
      <c r="F1110" s="13"/>
      <c r="H1110" s="18"/>
    </row>
    <row r="1111" spans="1:8" ht="12.75" customHeight="1">
      <c r="A1111" s="18"/>
      <c r="B1111" s="13"/>
      <c r="C1111" s="13"/>
      <c r="D1111" s="13"/>
      <c r="E1111" s="13"/>
      <c r="F1111" s="13"/>
      <c r="H1111" s="18"/>
    </row>
    <row r="1112" spans="1:8" ht="12.75" customHeight="1">
      <c r="A1112" s="18"/>
      <c r="B1112" s="13"/>
      <c r="C1112" s="13"/>
      <c r="D1112" s="13"/>
      <c r="E1112" s="13"/>
      <c r="F1112" s="13"/>
      <c r="H1112" s="18"/>
    </row>
    <row r="1113" spans="1:8" ht="12.75" customHeight="1">
      <c r="A1113" s="18"/>
      <c r="B1113" s="13"/>
      <c r="C1113" s="13"/>
      <c r="D1113" s="13"/>
      <c r="E1113" s="13"/>
      <c r="F1113" s="13"/>
      <c r="H1113" s="18"/>
    </row>
    <row r="1114" spans="1:8" ht="12.75" customHeight="1">
      <c r="A1114" s="18"/>
      <c r="B1114" s="13"/>
      <c r="C1114" s="13"/>
      <c r="D1114" s="13"/>
      <c r="E1114" s="13"/>
      <c r="F1114" s="13"/>
      <c r="H1114" s="18"/>
    </row>
    <row r="1115" spans="1:8" ht="12.75" customHeight="1">
      <c r="A1115" s="18"/>
      <c r="B1115" s="13"/>
      <c r="C1115" s="13"/>
      <c r="D1115" s="13"/>
      <c r="E1115" s="13"/>
      <c r="F1115" s="13"/>
      <c r="H1115" s="18"/>
    </row>
    <row r="1116" spans="1:8" ht="12.75" customHeight="1">
      <c r="A1116" s="18"/>
      <c r="B1116" s="13"/>
      <c r="C1116" s="13"/>
      <c r="D1116" s="13"/>
      <c r="E1116" s="13"/>
      <c r="F1116" s="13"/>
      <c r="H1116" s="18"/>
    </row>
    <row r="1117" spans="1:8" ht="12.75" customHeight="1">
      <c r="A1117" s="18"/>
      <c r="B1117" s="13"/>
      <c r="C1117" s="13"/>
      <c r="D1117" s="13"/>
      <c r="E1117" s="13"/>
      <c r="F1117" s="13"/>
      <c r="H1117" s="18"/>
    </row>
    <row r="1118" spans="1:8" ht="12.75" customHeight="1">
      <c r="A1118" s="18"/>
      <c r="B1118" s="13"/>
      <c r="C1118" s="13"/>
      <c r="D1118" s="13"/>
      <c r="E1118" s="13"/>
      <c r="F1118" s="13"/>
      <c r="H1118" s="18"/>
    </row>
    <row r="1119" spans="1:8" ht="12.75" customHeight="1">
      <c r="A1119" s="18"/>
      <c r="B1119" s="13"/>
      <c r="C1119" s="13"/>
      <c r="D1119" s="13"/>
      <c r="E1119" s="13"/>
      <c r="F1119" s="13"/>
      <c r="H1119" s="18"/>
    </row>
    <row r="1120" spans="1:8" ht="12.75" customHeight="1">
      <c r="A1120" s="19"/>
      <c r="H1120" s="19"/>
    </row>
    <row r="1121" spans="1:8" ht="12.75" customHeight="1">
      <c r="A1121" s="19"/>
      <c r="H1121" s="19"/>
    </row>
    <row r="1122" spans="1:8" ht="12.75" customHeight="1">
      <c r="A1122" s="19"/>
      <c r="H1122" s="19"/>
    </row>
    <row r="1123" spans="1:8" ht="12.75" customHeight="1">
      <c r="A1123" s="19"/>
      <c r="H1123" s="19"/>
    </row>
    <row r="1124" spans="1:8" ht="12.75" customHeight="1">
      <c r="A1124" s="19"/>
      <c r="H1124" s="19"/>
    </row>
    <row r="1125" spans="1:8" ht="12.75" customHeight="1">
      <c r="A1125" s="19"/>
      <c r="H1125" s="19"/>
    </row>
    <row r="1126" spans="1:8" ht="12.75" customHeight="1">
      <c r="A1126" s="19"/>
      <c r="H1126" s="19"/>
    </row>
    <row r="1127" spans="1:8" ht="12.75" customHeight="1">
      <c r="A1127" s="19"/>
      <c r="H1127" s="19"/>
    </row>
    <row r="1128" spans="1:8" ht="12.75" customHeight="1">
      <c r="A1128" s="19"/>
      <c r="H1128" s="19"/>
    </row>
    <row r="1129" spans="1:8" ht="12.75" customHeight="1">
      <c r="A1129" s="19"/>
      <c r="H1129" s="19"/>
    </row>
    <row r="1130" spans="1:8" ht="12.75" customHeight="1">
      <c r="A1130" s="19"/>
      <c r="H1130" s="19"/>
    </row>
    <row r="1131" spans="1:8" ht="12.75" customHeight="1">
      <c r="A1131" s="19"/>
      <c r="H1131" s="19"/>
    </row>
    <row r="1132" spans="1:8" ht="12.75" customHeight="1">
      <c r="A1132" s="19"/>
      <c r="H1132" s="19"/>
    </row>
    <row r="1133" spans="1:8" ht="12.75" customHeight="1">
      <c r="A1133" s="19"/>
      <c r="H1133" s="19"/>
    </row>
    <row r="1134" spans="1:8" ht="12.75" customHeight="1">
      <c r="A1134" s="19"/>
      <c r="H1134" s="19"/>
    </row>
    <row r="1135" spans="1:8" ht="12.75" customHeight="1">
      <c r="A1135" s="19"/>
      <c r="H1135" s="19"/>
    </row>
    <row r="1136" spans="1:8" ht="12.75" customHeight="1">
      <c r="A1136" s="19"/>
      <c r="H1136" s="19"/>
    </row>
    <row r="1137" spans="1:8" ht="12.75" customHeight="1">
      <c r="A1137" s="19"/>
      <c r="H1137" s="19"/>
    </row>
    <row r="1138" spans="1:8" ht="12.75" customHeight="1">
      <c r="A1138" s="19"/>
      <c r="H1138" s="19"/>
    </row>
    <row r="1139" spans="1:8" ht="12.75" customHeight="1">
      <c r="A1139" s="19"/>
      <c r="H1139" s="19"/>
    </row>
    <row r="1140" spans="1:8" ht="12.75" customHeight="1">
      <c r="A1140" s="19"/>
      <c r="H1140" s="19"/>
    </row>
    <row r="1141" spans="1:8" ht="12.75" customHeight="1">
      <c r="A1141" s="19"/>
      <c r="H1141" s="19"/>
    </row>
    <row r="1142" spans="1:8" ht="12.75" customHeight="1">
      <c r="A1142" s="19"/>
      <c r="H1142" s="19"/>
    </row>
    <row r="1143" spans="1:8" ht="12.75" customHeight="1">
      <c r="A1143" s="19"/>
      <c r="H1143" s="19"/>
    </row>
    <row r="1144" spans="1:8" ht="12.75" customHeight="1">
      <c r="A1144" s="19"/>
      <c r="H1144" s="19"/>
    </row>
    <row r="1145" spans="1:8" ht="12.75" customHeight="1">
      <c r="A1145" s="19"/>
      <c r="H1145" s="19"/>
    </row>
    <row r="1146" spans="1:8" ht="12.75" customHeight="1">
      <c r="A1146" s="19"/>
      <c r="H1146" s="19"/>
    </row>
    <row r="1147" spans="1:8" ht="12.75" customHeight="1">
      <c r="A1147" s="19"/>
      <c r="H1147" s="19"/>
    </row>
    <row r="1148" spans="1:8" ht="12.75" customHeight="1">
      <c r="A1148" s="19"/>
      <c r="H1148" s="19"/>
    </row>
    <row r="1149" spans="1:8" ht="12.75" customHeight="1">
      <c r="A1149" s="19"/>
      <c r="H1149" s="19"/>
    </row>
    <row r="1150" spans="1:8" ht="12.75" customHeight="1">
      <c r="A1150" s="19"/>
      <c r="H1150" s="19"/>
    </row>
    <row r="1151" spans="1:8" ht="12.75" customHeight="1">
      <c r="A1151" s="19"/>
      <c r="H1151" s="19"/>
    </row>
    <row r="1152" spans="1:8" ht="12.75" customHeight="1">
      <c r="A1152" s="19"/>
      <c r="H1152" s="19"/>
    </row>
    <row r="1153" spans="1:8" ht="12.75" customHeight="1">
      <c r="A1153" s="19"/>
      <c r="H1153" s="19"/>
    </row>
    <row r="1154" spans="1:8" ht="12.75" customHeight="1">
      <c r="A1154" s="19"/>
      <c r="H1154" s="19"/>
    </row>
    <row r="1155" spans="1:8" ht="12.75" customHeight="1">
      <c r="A1155" s="19"/>
      <c r="H1155" s="19"/>
    </row>
    <row r="1156" spans="1:8" ht="12.75" customHeight="1">
      <c r="A1156" s="19"/>
      <c r="H1156" s="19"/>
    </row>
    <row r="1157" spans="1:8" ht="12.75" customHeight="1">
      <c r="A1157" s="19"/>
      <c r="H1157" s="19"/>
    </row>
    <row r="1158" spans="1:8" ht="12.75" customHeight="1">
      <c r="A1158" s="19"/>
      <c r="H1158" s="19"/>
    </row>
    <row r="1159" spans="1:8" ht="12.75" customHeight="1">
      <c r="A1159" s="19"/>
      <c r="H1159" s="19"/>
    </row>
    <row r="1160" spans="1:8" ht="12.75" customHeight="1">
      <c r="A1160" s="19"/>
      <c r="H1160" s="19"/>
    </row>
    <row r="1161" spans="1:8" ht="12.75" customHeight="1">
      <c r="A1161" s="19"/>
      <c r="H1161" s="19"/>
    </row>
    <row r="1162" spans="1:8" ht="12.75" customHeight="1">
      <c r="A1162" s="19"/>
      <c r="H1162" s="19"/>
    </row>
    <row r="1163" spans="1:8" ht="12.75" customHeight="1">
      <c r="A1163" s="19"/>
      <c r="H1163" s="19"/>
    </row>
    <row r="1164" spans="1:8" ht="12.75" customHeight="1">
      <c r="A1164" s="19"/>
      <c r="H1164" s="19"/>
    </row>
    <row r="1165" spans="1:8" ht="12.75" customHeight="1">
      <c r="A1165" s="19"/>
      <c r="H1165" s="19"/>
    </row>
    <row r="1166" spans="1:8" ht="12.75" customHeight="1">
      <c r="A1166" s="19"/>
      <c r="H1166" s="19"/>
    </row>
    <row r="1167" spans="1:8" ht="12.75" customHeight="1">
      <c r="A1167" s="19"/>
      <c r="H1167" s="19"/>
    </row>
    <row r="1168" spans="1:8" ht="12.75" customHeight="1">
      <c r="A1168" s="19"/>
      <c r="H1168" s="19"/>
    </row>
    <row r="1169" spans="1:8" ht="12.75" customHeight="1">
      <c r="A1169" s="19"/>
      <c r="H1169" s="19"/>
    </row>
    <row r="1170" spans="1:8" ht="12.75" customHeight="1">
      <c r="A1170" s="19"/>
      <c r="H1170" s="19"/>
    </row>
    <row r="1171" spans="1:8" ht="12.75" customHeight="1">
      <c r="A1171" s="19"/>
      <c r="H1171" s="19"/>
    </row>
    <row r="1172" spans="1:8" ht="12.75" customHeight="1">
      <c r="A1172" s="19"/>
      <c r="H1172" s="19"/>
    </row>
    <row r="1173" spans="1:8" ht="12.75" customHeight="1">
      <c r="A1173" s="19"/>
      <c r="H1173" s="19"/>
    </row>
    <row r="1174" spans="1:8" ht="12.75" customHeight="1">
      <c r="A1174" s="19"/>
      <c r="H1174" s="19"/>
    </row>
    <row r="1175" spans="1:8" ht="12.75" customHeight="1">
      <c r="A1175" s="19"/>
      <c r="H1175" s="19"/>
    </row>
    <row r="1176" spans="1:8" ht="12.75" customHeight="1">
      <c r="A1176" s="19"/>
      <c r="H1176" s="19"/>
    </row>
    <row r="1177" spans="1:8" ht="12.75" customHeight="1">
      <c r="A1177" s="19"/>
      <c r="H1177" s="19"/>
    </row>
    <row r="1178" spans="1:8" ht="12.75" customHeight="1">
      <c r="A1178" s="19"/>
      <c r="H1178" s="19"/>
    </row>
    <row r="1179" spans="1:8" ht="12.75" customHeight="1">
      <c r="A1179" s="19"/>
      <c r="H1179" s="19"/>
    </row>
    <row r="1180" spans="1:8" ht="12.75" customHeight="1">
      <c r="A1180" s="19"/>
      <c r="H1180" s="19"/>
    </row>
    <row r="1181" spans="1:8" ht="12.75" customHeight="1">
      <c r="A1181" s="19"/>
      <c r="H1181" s="19"/>
    </row>
    <row r="1182" spans="1:8" ht="12.75" customHeight="1">
      <c r="A1182" s="19"/>
      <c r="H1182" s="19"/>
    </row>
    <row r="1183" spans="1:8" ht="12.75" customHeight="1">
      <c r="A1183" s="19"/>
      <c r="H1183" s="19"/>
    </row>
    <row r="1184" spans="1:8" ht="12.75" customHeight="1">
      <c r="A1184" s="19"/>
      <c r="H1184" s="19"/>
    </row>
    <row r="1185" spans="1:8" ht="12.75" customHeight="1">
      <c r="A1185" s="19"/>
      <c r="H1185" s="19"/>
    </row>
    <row r="1186" spans="1:8" ht="12.75" customHeight="1">
      <c r="A1186" s="19"/>
      <c r="H1186" s="19"/>
    </row>
    <row r="1187" spans="1:8" ht="12.75" customHeight="1">
      <c r="A1187" s="19"/>
      <c r="H1187" s="19"/>
    </row>
    <row r="1188" spans="1:8" ht="12.75" customHeight="1">
      <c r="A1188" s="19"/>
      <c r="H1188" s="19"/>
    </row>
    <row r="1189" spans="1:8" ht="12.75" customHeight="1">
      <c r="A1189" s="19"/>
      <c r="H1189" s="19"/>
    </row>
    <row r="1190" spans="1:8" ht="12.75" customHeight="1">
      <c r="A1190" s="19"/>
      <c r="H1190" s="19"/>
    </row>
    <row r="1191" spans="1:8" ht="12.75" customHeight="1">
      <c r="A1191" s="19"/>
      <c r="H1191" s="19"/>
    </row>
    <row r="1192" spans="1:8" ht="12.75" customHeight="1">
      <c r="A1192" s="19"/>
      <c r="H1192" s="19"/>
    </row>
    <row r="1193" spans="1:8" ht="12.75" customHeight="1">
      <c r="A1193" s="19"/>
      <c r="H1193" s="19"/>
    </row>
    <row r="1194" spans="1:8" ht="12.75" customHeight="1">
      <c r="A1194" s="19"/>
      <c r="H1194" s="19"/>
    </row>
    <row r="1195" spans="1:8" ht="12.75" customHeight="1">
      <c r="A1195" s="19"/>
      <c r="H1195" s="19"/>
    </row>
    <row r="1196" spans="1:8" ht="12.75" customHeight="1">
      <c r="A1196" s="19"/>
      <c r="H1196" s="19"/>
    </row>
    <row r="1197" spans="1:8" ht="12.75" customHeight="1">
      <c r="A1197" s="19"/>
      <c r="H1197" s="19"/>
    </row>
    <row r="1198" spans="1:8" ht="12.75" customHeight="1">
      <c r="A1198" s="19"/>
      <c r="H1198" s="19"/>
    </row>
    <row r="1199" spans="1:8" ht="12.75" customHeight="1">
      <c r="A1199" s="19"/>
      <c r="H1199" s="19"/>
    </row>
    <row r="1200" spans="1:8" ht="12.75" customHeight="1">
      <c r="A1200" s="19"/>
      <c r="H1200" s="19"/>
    </row>
    <row r="1201" spans="1:8" ht="12.75" customHeight="1">
      <c r="A1201" s="19"/>
      <c r="H1201" s="19"/>
    </row>
    <row r="1202" spans="1:8" ht="12.75" customHeight="1">
      <c r="A1202" s="19"/>
      <c r="H1202" s="19"/>
    </row>
    <row r="1203" spans="1:8" ht="12.75" customHeight="1">
      <c r="A1203" s="19"/>
      <c r="H1203" s="19"/>
    </row>
    <row r="1204" spans="1:8" ht="12.75" customHeight="1">
      <c r="A1204" s="19"/>
      <c r="H1204" s="19"/>
    </row>
    <row r="1205" spans="1:8" ht="12.75" customHeight="1">
      <c r="A1205" s="19"/>
      <c r="H1205" s="19"/>
    </row>
    <row r="1206" spans="1:8" ht="12.75" customHeight="1">
      <c r="A1206" s="19"/>
      <c r="H1206" s="19"/>
    </row>
    <row r="1207" spans="1:8" ht="12.75" customHeight="1">
      <c r="A1207" s="19"/>
      <c r="H1207" s="19"/>
    </row>
    <row r="1208" spans="1:8" ht="12.75" customHeight="1">
      <c r="A1208" s="19"/>
      <c r="H1208" s="19"/>
    </row>
    <row r="1209" spans="1:8" ht="12.75" customHeight="1">
      <c r="A1209" s="19"/>
      <c r="H1209" s="19"/>
    </row>
    <row r="1210" spans="1:8" ht="12.75" customHeight="1">
      <c r="A1210" s="19"/>
      <c r="H1210" s="19"/>
    </row>
    <row r="1211" spans="1:8" ht="12.75" customHeight="1">
      <c r="A1211" s="19"/>
      <c r="H1211" s="19"/>
    </row>
    <row r="1212" spans="1:8" ht="12.75" customHeight="1">
      <c r="A1212" s="19"/>
      <c r="H1212" s="19"/>
    </row>
    <row r="1213" spans="1:8" ht="12.75" customHeight="1">
      <c r="A1213" s="19"/>
      <c r="H1213" s="19"/>
    </row>
    <row r="1214" spans="1:8" ht="12.75" customHeight="1">
      <c r="A1214" s="19"/>
      <c r="H1214" s="19"/>
    </row>
    <row r="1215" spans="1:8" ht="12.75" customHeight="1">
      <c r="A1215" s="19"/>
      <c r="H1215" s="19"/>
    </row>
    <row r="1216" spans="1:8" ht="12.75" customHeight="1">
      <c r="A1216" s="19"/>
      <c r="H1216" s="19"/>
    </row>
    <row r="1217" spans="1:8" ht="12.75" customHeight="1">
      <c r="A1217" s="19"/>
      <c r="H1217" s="19"/>
    </row>
    <row r="1218" spans="1:8" ht="12.75" customHeight="1">
      <c r="A1218" s="19"/>
      <c r="H1218" s="19"/>
    </row>
    <row r="1219" spans="1:8" ht="12.75" customHeight="1">
      <c r="A1219" s="19"/>
      <c r="H1219" s="19"/>
    </row>
    <row r="1220" spans="1:8" ht="12.75" customHeight="1">
      <c r="A1220" s="19"/>
      <c r="H1220" s="19"/>
    </row>
    <row r="1221" spans="1:8" ht="12.75" customHeight="1">
      <c r="A1221" s="19"/>
      <c r="H1221" s="19"/>
    </row>
    <row r="1222" spans="1:8" ht="12.75" customHeight="1">
      <c r="A1222" s="19"/>
      <c r="H1222" s="19"/>
    </row>
    <row r="1223" spans="1:8" ht="12.75" customHeight="1">
      <c r="A1223" s="19"/>
      <c r="H1223" s="19"/>
    </row>
    <row r="1224" spans="1:8" ht="12.75" customHeight="1">
      <c r="A1224" s="19"/>
      <c r="H1224" s="19"/>
    </row>
    <row r="1225" spans="1:8" ht="12.75" customHeight="1">
      <c r="A1225" s="19"/>
      <c r="H1225" s="19"/>
    </row>
    <row r="1226" spans="1:8" ht="12.75" customHeight="1">
      <c r="A1226" s="19"/>
      <c r="H1226" s="19"/>
    </row>
    <row r="1227" spans="1:8" ht="12.75" customHeight="1">
      <c r="A1227" s="19"/>
      <c r="H1227" s="19"/>
    </row>
    <row r="1228" spans="1:8" ht="12.75" customHeight="1">
      <c r="A1228" s="19"/>
      <c r="H1228" s="19"/>
    </row>
    <row r="1229" spans="1:8" ht="12.75" customHeight="1">
      <c r="A1229" s="19"/>
      <c r="H1229" s="19"/>
    </row>
    <row r="1230" spans="1:8" ht="12.75" customHeight="1">
      <c r="A1230" s="19"/>
      <c r="H1230" s="19"/>
    </row>
    <row r="1231" spans="1:8" ht="12.75" customHeight="1">
      <c r="A1231" s="19"/>
      <c r="H1231" s="19"/>
    </row>
    <row r="1232" spans="1:8" ht="12.75" customHeight="1">
      <c r="A1232" s="19"/>
      <c r="H1232" s="19"/>
    </row>
    <row r="1233" spans="1:8" ht="12.75" customHeight="1">
      <c r="A1233" s="19"/>
      <c r="H1233" s="19"/>
    </row>
    <row r="1234" spans="1:8" ht="12.75" customHeight="1">
      <c r="A1234" s="19"/>
      <c r="H1234" s="19"/>
    </row>
    <row r="1235" spans="1:8" ht="12.75" customHeight="1">
      <c r="A1235" s="19"/>
      <c r="H1235" s="19"/>
    </row>
    <row r="1236" spans="1:8" ht="12.75" customHeight="1">
      <c r="A1236" s="19"/>
      <c r="H1236" s="19"/>
    </row>
    <row r="1237" spans="1:8" ht="12.75" customHeight="1">
      <c r="A1237" s="19"/>
      <c r="H1237" s="19"/>
    </row>
    <row r="1238" spans="1:8" ht="12.75" customHeight="1">
      <c r="A1238" s="19"/>
      <c r="H1238" s="19"/>
    </row>
    <row r="1239" spans="1:8" ht="12.75" customHeight="1">
      <c r="A1239" s="19"/>
      <c r="H1239" s="19"/>
    </row>
    <row r="1240" spans="1:8" ht="12.75" customHeight="1">
      <c r="A1240" s="19"/>
      <c r="H1240" s="19"/>
    </row>
    <row r="1241" spans="1:8" ht="12.75" customHeight="1">
      <c r="A1241" s="19"/>
      <c r="H1241" s="19"/>
    </row>
    <row r="1242" spans="1:8" ht="12.75" customHeight="1">
      <c r="A1242" s="19"/>
      <c r="H1242" s="19"/>
    </row>
    <row r="1243" spans="1:8" ht="12.75" customHeight="1">
      <c r="A1243" s="19"/>
      <c r="H1243" s="19"/>
    </row>
    <row r="1244" spans="1:8" ht="12.75" customHeight="1">
      <c r="A1244" s="19"/>
      <c r="H1244" s="19"/>
    </row>
    <row r="1245" spans="1:8" ht="12.75" customHeight="1">
      <c r="A1245" s="19"/>
      <c r="H1245" s="19"/>
    </row>
    <row r="1246" spans="1:8" ht="12.75" customHeight="1">
      <c r="A1246" s="19"/>
      <c r="H1246" s="19"/>
    </row>
    <row r="1247" spans="1:8" ht="12.75" customHeight="1">
      <c r="A1247" s="19"/>
      <c r="H1247" s="19"/>
    </row>
    <row r="1248" spans="1:8" ht="12.75" customHeight="1">
      <c r="A1248" s="19"/>
      <c r="H1248" s="19"/>
    </row>
    <row r="1249" spans="1:8" ht="12.75" customHeight="1">
      <c r="A1249" s="19"/>
      <c r="H1249" s="19"/>
    </row>
    <row r="1250" spans="1:8" ht="12.75" customHeight="1">
      <c r="A1250" s="19"/>
      <c r="H1250" s="19"/>
    </row>
    <row r="1251" spans="1:8" ht="12.75" customHeight="1">
      <c r="A1251" s="19"/>
      <c r="H1251" s="19"/>
    </row>
    <row r="1252" spans="1:8" ht="12.75" customHeight="1">
      <c r="A1252" s="19"/>
      <c r="H1252" s="19"/>
    </row>
    <row r="1253" spans="1:8" ht="12.75" customHeight="1">
      <c r="A1253" s="19"/>
      <c r="H1253" s="19"/>
    </row>
    <row r="1254" spans="1:8" ht="12.75" customHeight="1">
      <c r="A1254" s="19"/>
      <c r="H1254" s="19"/>
    </row>
    <row r="1255" spans="1:8" ht="12.75" customHeight="1">
      <c r="A1255" s="19"/>
      <c r="H1255" s="19"/>
    </row>
    <row r="1256" spans="1:8" ht="12.75" customHeight="1">
      <c r="A1256" s="19"/>
      <c r="H1256" s="19"/>
    </row>
    <row r="1257" spans="1:8" ht="12.75" customHeight="1">
      <c r="A1257" s="19"/>
      <c r="H1257" s="19"/>
    </row>
    <row r="1258" spans="1:8" ht="12.75" customHeight="1">
      <c r="A1258" s="19"/>
      <c r="H1258" s="19"/>
    </row>
    <row r="1259" spans="1:8" ht="12.75" customHeight="1">
      <c r="A1259" s="19"/>
      <c r="H1259" s="19"/>
    </row>
    <row r="1260" spans="1:8" ht="12.75" customHeight="1">
      <c r="A1260" s="19"/>
      <c r="H1260" s="19"/>
    </row>
    <row r="1261" spans="1:8" ht="12.75" customHeight="1">
      <c r="A1261" s="19"/>
      <c r="H1261" s="19"/>
    </row>
    <row r="1262" spans="1:8" ht="12.75" customHeight="1">
      <c r="A1262" s="19"/>
      <c r="H1262" s="19"/>
    </row>
    <row r="1263" spans="1:8" ht="12.75" customHeight="1">
      <c r="A1263" s="19"/>
      <c r="H1263" s="19"/>
    </row>
    <row r="1264" spans="1:8" ht="12.75" customHeight="1">
      <c r="A1264" s="19"/>
      <c r="H1264" s="19"/>
    </row>
    <row r="1265" spans="1:8" ht="12.75" customHeight="1">
      <c r="A1265" s="19"/>
      <c r="H1265" s="19"/>
    </row>
    <row r="1266" spans="1:8" ht="12.75" customHeight="1">
      <c r="A1266" s="19"/>
      <c r="H1266" s="19"/>
    </row>
    <row r="1267" spans="1:8" ht="12.75" customHeight="1">
      <c r="A1267" s="19"/>
      <c r="H1267" s="19"/>
    </row>
    <row r="1268" spans="1:8" ht="12.75" customHeight="1">
      <c r="A1268" s="19"/>
      <c r="H1268" s="19"/>
    </row>
    <row r="1269" spans="1:8" ht="12.75" customHeight="1">
      <c r="A1269" s="19"/>
      <c r="H1269" s="19"/>
    </row>
    <row r="1270" spans="1:8" ht="12.75" customHeight="1">
      <c r="A1270" s="19"/>
      <c r="H1270" s="19"/>
    </row>
    <row r="1271" spans="1:8" ht="12.75" customHeight="1">
      <c r="A1271" s="19"/>
      <c r="H1271" s="19"/>
    </row>
    <row r="1272" spans="1:8" ht="12.75" customHeight="1">
      <c r="A1272" s="19"/>
      <c r="H1272" s="19"/>
    </row>
    <row r="1273" spans="1:8" ht="12.75" customHeight="1">
      <c r="A1273" s="19"/>
      <c r="H1273" s="19"/>
    </row>
    <row r="1274" spans="1:8" ht="12.75" customHeight="1">
      <c r="A1274" s="19"/>
      <c r="H1274" s="19"/>
    </row>
    <row r="1275" spans="1:8" ht="12.75" customHeight="1">
      <c r="A1275" s="19"/>
      <c r="H1275" s="19"/>
    </row>
    <row r="1276" spans="1:8" ht="12.75" customHeight="1">
      <c r="A1276" s="19"/>
      <c r="H1276" s="19"/>
    </row>
    <row r="1277" spans="1:8" ht="12.75" customHeight="1">
      <c r="A1277" s="19"/>
      <c r="H1277" s="19"/>
    </row>
    <row r="1278" spans="1:8" ht="12.75" customHeight="1">
      <c r="A1278" s="19"/>
      <c r="H1278" s="19"/>
    </row>
    <row r="1279" spans="1:8" ht="12.75" customHeight="1">
      <c r="A1279" s="19"/>
      <c r="H1279" s="19"/>
    </row>
    <row r="1280" spans="1:8" ht="12.75" customHeight="1">
      <c r="A1280" s="19"/>
      <c r="H1280" s="19"/>
    </row>
    <row r="1281" spans="1:8" ht="12.75" customHeight="1">
      <c r="A1281" s="19"/>
      <c r="H1281" s="19"/>
    </row>
    <row r="1282" spans="1:8" ht="12.75" customHeight="1">
      <c r="A1282" s="19"/>
      <c r="H1282" s="19"/>
    </row>
    <row r="1283" spans="1:8" ht="12.75" customHeight="1">
      <c r="A1283" s="19"/>
      <c r="H1283" s="19"/>
    </row>
    <row r="1284" spans="1:8" ht="12.75" customHeight="1">
      <c r="A1284" s="19"/>
      <c r="H1284" s="19"/>
    </row>
    <row r="1285" spans="1:8" ht="12.75" customHeight="1">
      <c r="A1285" s="19"/>
      <c r="H1285" s="19"/>
    </row>
    <row r="1286" spans="1:8" ht="12.75" customHeight="1">
      <c r="A1286" s="19"/>
      <c r="H1286" s="19"/>
    </row>
    <row r="1287" spans="1:8" ht="12.75" customHeight="1">
      <c r="A1287" s="19"/>
      <c r="H1287" s="19"/>
    </row>
    <row r="1288" spans="1:8" ht="12.75" customHeight="1">
      <c r="A1288" s="19"/>
      <c r="H1288" s="19"/>
    </row>
    <row r="1289" spans="1:8" ht="12.75" customHeight="1">
      <c r="A1289" s="19"/>
      <c r="H1289" s="19"/>
    </row>
    <row r="1290" spans="1:8" ht="12.75" customHeight="1">
      <c r="A1290" s="19"/>
      <c r="H1290" s="19"/>
    </row>
    <row r="1291" spans="1:8" ht="12.75" customHeight="1">
      <c r="A1291" s="19"/>
      <c r="H1291" s="19"/>
    </row>
    <row r="1292" spans="1:8" ht="12.75" customHeight="1">
      <c r="A1292" s="19"/>
      <c r="H1292" s="19"/>
    </row>
    <row r="1293" spans="1:8" ht="12.75" customHeight="1">
      <c r="A1293" s="19"/>
      <c r="H1293" s="19"/>
    </row>
    <row r="1294" spans="1:8" ht="12.75" customHeight="1">
      <c r="A1294" s="19"/>
      <c r="H1294" s="19"/>
    </row>
    <row r="1295" spans="1:8" ht="12.75" customHeight="1">
      <c r="A1295" s="19"/>
      <c r="H1295" s="19"/>
    </row>
    <row r="1296" spans="1:8" ht="12.75" customHeight="1">
      <c r="A1296" s="19"/>
      <c r="H1296" s="19"/>
    </row>
    <row r="1297" spans="1:8" ht="12.75" customHeight="1">
      <c r="A1297" s="19"/>
      <c r="H1297" s="19"/>
    </row>
    <row r="1298" spans="1:8" ht="12.75" customHeight="1">
      <c r="A1298" s="19"/>
      <c r="H1298" s="19"/>
    </row>
    <row r="1299" spans="1:8" ht="12.75" customHeight="1">
      <c r="A1299" s="19"/>
      <c r="H1299" s="19"/>
    </row>
    <row r="1300" spans="1:8" ht="12.75" customHeight="1">
      <c r="A1300" s="19"/>
      <c r="H1300" s="19"/>
    </row>
    <row r="1301" spans="1:8" ht="12.75" customHeight="1">
      <c r="A1301" s="19"/>
      <c r="H1301" s="19"/>
    </row>
    <row r="1302" spans="1:8" ht="12.75" customHeight="1">
      <c r="A1302" s="19"/>
      <c r="H1302" s="19"/>
    </row>
    <row r="1303" spans="1:8" ht="12.75" customHeight="1">
      <c r="A1303" s="19"/>
      <c r="H1303" s="19"/>
    </row>
    <row r="1304" spans="1:8" ht="12.75" customHeight="1">
      <c r="A1304" s="19"/>
      <c r="H1304" s="19"/>
    </row>
    <row r="1305" spans="1:8" ht="12.75" customHeight="1">
      <c r="A1305" s="19"/>
      <c r="H1305" s="19"/>
    </row>
    <row r="1306" spans="1:8" ht="12.75" customHeight="1">
      <c r="A1306" s="19"/>
      <c r="H1306" s="19"/>
    </row>
    <row r="1307" spans="1:8" ht="12.75" customHeight="1">
      <c r="A1307" s="19"/>
      <c r="H1307" s="19"/>
    </row>
    <row r="1308" spans="1:8" ht="12.75" customHeight="1">
      <c r="A1308" s="19"/>
      <c r="H1308" s="19"/>
    </row>
    <row r="1309" spans="1:8" ht="12.75" customHeight="1">
      <c r="A1309" s="19"/>
      <c r="H1309" s="19"/>
    </row>
    <row r="1310" spans="1:8" ht="12.75" customHeight="1">
      <c r="A1310" s="19"/>
      <c r="H1310" s="19"/>
    </row>
    <row r="1311" spans="1:8" ht="12.75" customHeight="1">
      <c r="A1311" s="19"/>
      <c r="H1311" s="19"/>
    </row>
    <row r="1312" spans="1:8" ht="12.75" customHeight="1">
      <c r="A1312" s="19"/>
      <c r="H1312" s="19"/>
    </row>
    <row r="1313" spans="1:8" ht="12.75" customHeight="1">
      <c r="A1313" s="19"/>
      <c r="H1313" s="19"/>
    </row>
    <row r="1314" spans="1:8" ht="12.75" customHeight="1">
      <c r="A1314" s="19"/>
      <c r="H1314" s="19"/>
    </row>
    <row r="1315" spans="1:8" ht="12.75" customHeight="1">
      <c r="A1315" s="19"/>
      <c r="H1315" s="19"/>
    </row>
    <row r="1316" spans="1:8" ht="12.75" customHeight="1">
      <c r="A1316" s="19"/>
      <c r="H1316" s="19"/>
    </row>
    <row r="1317" spans="1:8" ht="12.75" customHeight="1">
      <c r="A1317" s="19"/>
      <c r="H1317" s="19"/>
    </row>
    <row r="1318" spans="1:8" ht="12.75" customHeight="1">
      <c r="A1318" s="19"/>
      <c r="H1318" s="19"/>
    </row>
    <row r="1319" spans="1:8" ht="12.75" customHeight="1">
      <c r="A1319" s="19"/>
      <c r="H1319" s="19"/>
    </row>
    <row r="1320" spans="1:8" ht="12.75" customHeight="1">
      <c r="A1320" s="19"/>
      <c r="H1320" s="19"/>
    </row>
    <row r="1321" spans="1:8" ht="12.75" customHeight="1">
      <c r="A1321" s="19"/>
      <c r="H1321" s="19"/>
    </row>
    <row r="1322" spans="1:8" ht="12.75" customHeight="1">
      <c r="A1322" s="19"/>
      <c r="H1322" s="19"/>
    </row>
    <row r="1323" spans="1:8" ht="12.75" customHeight="1">
      <c r="A1323" s="19"/>
      <c r="H1323" s="19"/>
    </row>
    <row r="1324" spans="1:8" ht="12.75" customHeight="1">
      <c r="A1324" s="19"/>
      <c r="H1324" s="19"/>
    </row>
    <row r="1325" spans="1:8" ht="12.75" customHeight="1">
      <c r="A1325" s="19"/>
      <c r="H1325" s="19"/>
    </row>
    <row r="1326" spans="1:8" ht="12.75" customHeight="1">
      <c r="A1326" s="19"/>
      <c r="H1326" s="19"/>
    </row>
    <row r="1327" spans="1:8" ht="12.75" customHeight="1">
      <c r="A1327" s="19"/>
      <c r="H1327" s="19"/>
    </row>
    <row r="1328" spans="1:8" ht="12.75" customHeight="1">
      <c r="A1328" s="19"/>
      <c r="H1328" s="19"/>
    </row>
    <row r="1329" spans="1:8" ht="12.75" customHeight="1">
      <c r="A1329" s="19"/>
      <c r="H1329" s="19"/>
    </row>
    <row r="1330" spans="1:8" ht="12.75" customHeight="1">
      <c r="A1330" s="19"/>
      <c r="H1330" s="19"/>
    </row>
    <row r="1331" spans="1:8" ht="12.75" customHeight="1">
      <c r="A1331" s="19"/>
      <c r="H1331" s="19"/>
    </row>
    <row r="1332" spans="1:8" ht="12.75" customHeight="1">
      <c r="A1332" s="19"/>
      <c r="H1332" s="19"/>
    </row>
    <row r="1333" spans="1:8" ht="12.75" customHeight="1">
      <c r="A1333" s="19"/>
      <c r="H1333" s="19"/>
    </row>
    <row r="1334" spans="1:8" ht="12.75" customHeight="1">
      <c r="A1334" s="19"/>
      <c r="H1334" s="19"/>
    </row>
    <row r="1335" spans="1:8" ht="12.75" customHeight="1">
      <c r="A1335" s="19"/>
      <c r="H1335" s="19"/>
    </row>
    <row r="1336" spans="1:8" ht="12.75" customHeight="1">
      <c r="A1336" s="19"/>
      <c r="H1336" s="19"/>
    </row>
    <row r="1337" spans="1:8" ht="12.75" customHeight="1">
      <c r="A1337" s="19"/>
      <c r="H1337" s="19"/>
    </row>
    <row r="1338" spans="1:8" ht="12.75" customHeight="1">
      <c r="A1338" s="19"/>
      <c r="H1338" s="19"/>
    </row>
    <row r="1339" spans="1:8" ht="12.75" customHeight="1">
      <c r="A1339" s="19"/>
      <c r="H1339" s="19"/>
    </row>
    <row r="1340" spans="1:8" ht="12.75" customHeight="1">
      <c r="A1340" s="19"/>
      <c r="H1340" s="19"/>
    </row>
    <row r="1341" spans="1:8" ht="12.75" customHeight="1">
      <c r="A1341" s="19"/>
      <c r="H1341" s="19"/>
    </row>
    <row r="1342" spans="1:8" ht="12.75" customHeight="1">
      <c r="A1342" s="19"/>
      <c r="H1342" s="19"/>
    </row>
    <row r="1343" spans="1:8" ht="12.75" customHeight="1">
      <c r="A1343" s="19"/>
      <c r="H1343" s="19"/>
    </row>
    <row r="1344" spans="1:8" ht="12.75" customHeight="1">
      <c r="A1344" s="19"/>
      <c r="H1344" s="19"/>
    </row>
    <row r="1345" spans="1:8" ht="12.75" customHeight="1">
      <c r="A1345" s="19"/>
      <c r="H1345" s="19"/>
    </row>
    <row r="1346" spans="1:8" ht="12.75" customHeight="1">
      <c r="A1346" s="19"/>
      <c r="H1346" s="19"/>
    </row>
    <row r="1347" spans="1:8" ht="12.75" customHeight="1">
      <c r="A1347" s="19"/>
      <c r="H1347" s="19"/>
    </row>
    <row r="1348" spans="1:8" ht="12.75" customHeight="1">
      <c r="A1348" s="19"/>
      <c r="H1348" s="19"/>
    </row>
    <row r="1349" spans="1:8" ht="12.75" customHeight="1">
      <c r="A1349" s="19"/>
      <c r="H1349" s="19"/>
    </row>
    <row r="1350" spans="1:8" ht="12.75" customHeight="1">
      <c r="A1350" s="19"/>
      <c r="H1350" s="19"/>
    </row>
    <row r="1351" spans="1:8" ht="12.75" customHeight="1">
      <c r="A1351" s="19"/>
      <c r="H1351" s="19"/>
    </row>
    <row r="1352" spans="1:8" ht="12.75" customHeight="1">
      <c r="A1352" s="19"/>
      <c r="H1352" s="19"/>
    </row>
    <row r="1353" spans="1:8" ht="12.75" customHeight="1">
      <c r="A1353" s="19"/>
      <c r="H1353" s="19"/>
    </row>
    <row r="1354" spans="1:8" ht="12.75" customHeight="1">
      <c r="A1354" s="19"/>
      <c r="H1354" s="19"/>
    </row>
    <row r="1355" spans="1:8" ht="12.75" customHeight="1">
      <c r="A1355" s="19"/>
      <c r="H1355" s="19"/>
    </row>
    <row r="1356" spans="1:8" ht="12.75" customHeight="1">
      <c r="A1356" s="19"/>
      <c r="H1356" s="19"/>
    </row>
    <row r="1357" spans="1:8" ht="12.75" customHeight="1">
      <c r="A1357" s="19"/>
      <c r="H1357" s="19"/>
    </row>
    <row r="1358" spans="1:8" ht="12.75" customHeight="1">
      <c r="A1358" s="19"/>
      <c r="H1358" s="19"/>
    </row>
    <row r="1359" spans="1:8" ht="12.75" customHeight="1">
      <c r="A1359" s="19"/>
      <c r="H1359" s="19"/>
    </row>
    <row r="1360" spans="1:8" ht="12.75" customHeight="1">
      <c r="A1360" s="19"/>
      <c r="H1360" s="19"/>
    </row>
    <row r="1361" spans="1:8" ht="12.75" customHeight="1">
      <c r="A1361" s="19"/>
      <c r="H1361" s="19"/>
    </row>
    <row r="1362" spans="1:8" ht="12.75" customHeight="1">
      <c r="A1362" s="19"/>
      <c r="H1362" s="19"/>
    </row>
    <row r="1363" spans="1:8" ht="12.75" customHeight="1">
      <c r="A1363" s="19"/>
      <c r="H1363" s="19"/>
    </row>
    <row r="1364" spans="1:8" ht="12.75" customHeight="1">
      <c r="A1364" s="19"/>
      <c r="H1364" s="19"/>
    </row>
    <row r="1365" spans="1:8" ht="12.75" customHeight="1">
      <c r="A1365" s="19"/>
      <c r="H1365" s="19"/>
    </row>
    <row r="1366" spans="1:8" ht="12.75" customHeight="1">
      <c r="A1366" s="19"/>
      <c r="H1366" s="19"/>
    </row>
    <row r="1367" spans="1:8" ht="12.75" customHeight="1">
      <c r="A1367" s="19"/>
      <c r="H1367" s="19"/>
    </row>
    <row r="1368" spans="1:8" ht="12.75" customHeight="1">
      <c r="A1368" s="19"/>
      <c r="H1368" s="19"/>
    </row>
    <row r="1369" spans="1:8" ht="12.75" customHeight="1">
      <c r="A1369" s="19"/>
      <c r="H1369" s="19"/>
    </row>
    <row r="1370" spans="1:8" ht="12.75" customHeight="1">
      <c r="A1370" s="19"/>
      <c r="H1370" s="19"/>
    </row>
    <row r="1371" spans="1:8" ht="12.75" customHeight="1">
      <c r="A1371" s="19"/>
      <c r="H1371" s="19"/>
    </row>
    <row r="1372" spans="1:8" ht="12.75" customHeight="1">
      <c r="A1372" s="19"/>
      <c r="H1372" s="19"/>
    </row>
    <row r="1373" spans="1:8" ht="12.75" customHeight="1">
      <c r="A1373" s="19"/>
      <c r="H1373" s="19"/>
    </row>
    <row r="1374" spans="1:8" ht="12.75" customHeight="1">
      <c r="A1374" s="19"/>
      <c r="H1374" s="19"/>
    </row>
    <row r="1375" spans="1:8" ht="12.75" customHeight="1">
      <c r="A1375" s="19"/>
      <c r="H1375" s="19"/>
    </row>
    <row r="1376" spans="1:8" ht="12.75" customHeight="1">
      <c r="A1376" s="19"/>
      <c r="H1376" s="19"/>
    </row>
    <row r="1377" spans="1:8" ht="12.75" customHeight="1">
      <c r="A1377" s="19"/>
      <c r="H1377" s="19"/>
    </row>
    <row r="1378" spans="1:8" ht="12.75" customHeight="1">
      <c r="A1378" s="19"/>
      <c r="H1378" s="19"/>
    </row>
    <row r="1379" spans="1:8" ht="12.75" customHeight="1">
      <c r="A1379" s="19"/>
      <c r="H1379" s="19"/>
    </row>
    <row r="1380" spans="1:8" ht="12.75" customHeight="1">
      <c r="A1380" s="19"/>
      <c r="H1380" s="19"/>
    </row>
    <row r="1381" spans="1:8" ht="12.75" customHeight="1">
      <c r="A1381" s="19"/>
      <c r="H1381" s="19"/>
    </row>
    <row r="1382" spans="1:8" ht="12.75" customHeight="1">
      <c r="A1382" s="19"/>
      <c r="H1382" s="19"/>
    </row>
    <row r="1383" spans="1:8" ht="12.75" customHeight="1">
      <c r="A1383" s="19"/>
      <c r="H1383" s="19"/>
    </row>
    <row r="1384" spans="1:8" ht="12.75" customHeight="1">
      <c r="A1384" s="19"/>
      <c r="H1384" s="19"/>
    </row>
    <row r="1385" spans="1:8" ht="12.75" customHeight="1">
      <c r="A1385" s="19"/>
      <c r="H1385" s="19"/>
    </row>
    <row r="1386" spans="1:8" ht="12.75" customHeight="1">
      <c r="A1386" s="19"/>
      <c r="H1386" s="19"/>
    </row>
    <row r="1387" spans="1:8" ht="12.75" customHeight="1">
      <c r="A1387" s="19"/>
      <c r="H1387" s="19"/>
    </row>
    <row r="1388" spans="1:8" ht="12.75" customHeight="1">
      <c r="A1388" s="19"/>
      <c r="H1388" s="19"/>
    </row>
    <row r="1389" spans="1:8" ht="12.75" customHeight="1">
      <c r="A1389" s="19"/>
      <c r="H1389" s="19"/>
    </row>
    <row r="1390" spans="1:8" ht="12.75" customHeight="1">
      <c r="A1390" s="19"/>
      <c r="H1390" s="19"/>
    </row>
    <row r="1391" spans="1:8" ht="12.75" customHeight="1">
      <c r="A1391" s="19"/>
      <c r="H1391" s="19"/>
    </row>
    <row r="1392" spans="1:8" ht="12.75" customHeight="1">
      <c r="A1392" s="19"/>
      <c r="H1392" s="19"/>
    </row>
    <row r="1393" spans="1:8" ht="12.75" customHeight="1">
      <c r="A1393" s="19"/>
      <c r="H1393" s="19"/>
    </row>
    <row r="1394" spans="1:8" ht="12.75" customHeight="1">
      <c r="A1394" s="19"/>
      <c r="H1394" s="19"/>
    </row>
    <row r="1395" spans="1:8" ht="12.75" customHeight="1">
      <c r="A1395" s="19"/>
      <c r="H1395" s="19"/>
    </row>
    <row r="1396" spans="1:8" ht="12.75" customHeight="1">
      <c r="A1396" s="19"/>
      <c r="H1396" s="19"/>
    </row>
    <row r="1397" spans="1:8" ht="12.75" customHeight="1">
      <c r="A1397" s="19"/>
      <c r="H1397" s="19"/>
    </row>
    <row r="1398" spans="1:8" ht="12.75" customHeight="1">
      <c r="A1398" s="19"/>
      <c r="H1398" s="19"/>
    </row>
    <row r="1399" spans="1:8" ht="12.75" customHeight="1">
      <c r="A1399" s="19"/>
      <c r="H1399" s="19"/>
    </row>
    <row r="1400" spans="1:8" ht="12.75" customHeight="1">
      <c r="A1400" s="19"/>
      <c r="H1400" s="19"/>
    </row>
    <row r="1401" spans="1:8" ht="12.75" customHeight="1">
      <c r="A1401" s="19"/>
      <c r="H1401" s="19"/>
    </row>
    <row r="1402" spans="1:8" ht="12.75" customHeight="1">
      <c r="A1402" s="19"/>
      <c r="H1402" s="19"/>
    </row>
    <row r="1403" spans="1:8" ht="12.75" customHeight="1">
      <c r="A1403" s="19"/>
      <c r="H1403" s="19"/>
    </row>
    <row r="1404" spans="1:8" ht="12.75" customHeight="1">
      <c r="A1404" s="19"/>
      <c r="H1404" s="19"/>
    </row>
    <row r="1405" spans="1:8" ht="12.75" customHeight="1">
      <c r="A1405" s="19"/>
      <c r="H1405" s="19"/>
    </row>
    <row r="1406" spans="1:8" ht="12.75" customHeight="1">
      <c r="A1406" s="19"/>
      <c r="H1406" s="19"/>
    </row>
    <row r="1407" spans="1:8" ht="12.75" customHeight="1">
      <c r="A1407" s="19"/>
      <c r="H1407" s="19"/>
    </row>
    <row r="1408" spans="1:8" ht="12.75" customHeight="1">
      <c r="A1408" s="19"/>
      <c r="H1408" s="19"/>
    </row>
    <row r="1409" spans="1:8" ht="12.75" customHeight="1">
      <c r="A1409" s="19"/>
      <c r="H1409" s="19"/>
    </row>
    <row r="1410" spans="1:8" ht="12.75" customHeight="1">
      <c r="A1410" s="19"/>
      <c r="H1410" s="19"/>
    </row>
    <row r="1411" spans="1:8" ht="12.75" customHeight="1">
      <c r="A1411" s="19"/>
      <c r="H1411" s="19"/>
    </row>
    <row r="1412" spans="1:8" ht="12.75" customHeight="1">
      <c r="A1412" s="19"/>
      <c r="H1412" s="19"/>
    </row>
    <row r="1413" spans="1:8" ht="12.75" customHeight="1">
      <c r="A1413" s="19"/>
      <c r="H1413" s="19"/>
    </row>
    <row r="1414" spans="1:8" ht="12.75" customHeight="1">
      <c r="A1414" s="19"/>
      <c r="H1414" s="19"/>
    </row>
    <row r="1415" spans="1:8" ht="12.75" customHeight="1">
      <c r="A1415" s="19"/>
      <c r="H1415" s="19"/>
    </row>
    <row r="1416" spans="1:8" ht="12.75" customHeight="1">
      <c r="A1416" s="19"/>
      <c r="H1416" s="19"/>
    </row>
    <row r="1417" spans="1:8" ht="12.75" customHeight="1">
      <c r="A1417" s="19"/>
      <c r="H1417" s="19"/>
    </row>
    <row r="1418" spans="1:8" ht="12.75" customHeight="1">
      <c r="A1418" s="19"/>
      <c r="H1418" s="19"/>
    </row>
    <row r="1419" spans="1:8" ht="12.75" customHeight="1">
      <c r="A1419" s="19"/>
      <c r="H1419" s="19"/>
    </row>
    <row r="1420" spans="1:8" ht="12.75" customHeight="1">
      <c r="A1420" s="19"/>
      <c r="H1420" s="19"/>
    </row>
    <row r="1421" spans="1:8" ht="12.75" customHeight="1">
      <c r="A1421" s="19"/>
      <c r="H1421" s="19"/>
    </row>
    <row r="1422" spans="1:8" ht="12.75" customHeight="1">
      <c r="A1422" s="19"/>
      <c r="H1422" s="19"/>
    </row>
    <row r="1423" spans="1:8" ht="12.75" customHeight="1">
      <c r="A1423" s="19"/>
      <c r="H1423" s="19"/>
    </row>
    <row r="1424" spans="1:8" ht="12.75" customHeight="1">
      <c r="A1424" s="19"/>
      <c r="H1424" s="19"/>
    </row>
    <row r="1425" spans="1:8" ht="12.75" customHeight="1">
      <c r="A1425" s="19"/>
      <c r="H1425" s="19"/>
    </row>
    <row r="1426" spans="1:8" ht="12.75" customHeight="1">
      <c r="A1426" s="19"/>
      <c r="H1426" s="19"/>
    </row>
    <row r="1427" spans="1:8" ht="12.75" customHeight="1">
      <c r="A1427" s="19"/>
      <c r="H1427" s="19"/>
    </row>
    <row r="1428" spans="1:8" ht="12.75" customHeight="1">
      <c r="A1428" s="19"/>
      <c r="H1428" s="19"/>
    </row>
    <row r="1429" spans="1:8" ht="12.75" customHeight="1">
      <c r="A1429" s="19"/>
      <c r="H1429" s="19"/>
    </row>
    <row r="1430" spans="1:8" ht="12.75" customHeight="1">
      <c r="A1430" s="19"/>
      <c r="H1430" s="19"/>
    </row>
    <row r="1431" spans="1:8" ht="12.75" customHeight="1">
      <c r="A1431" s="19"/>
      <c r="H1431" s="19"/>
    </row>
    <row r="1432" spans="1:8" ht="12.75" customHeight="1">
      <c r="A1432" s="19"/>
      <c r="H1432" s="19"/>
    </row>
    <row r="1433" spans="1:8" ht="12.75" customHeight="1">
      <c r="A1433" s="19"/>
      <c r="H1433" s="19"/>
    </row>
    <row r="1434" spans="1:8" ht="12.75" customHeight="1">
      <c r="A1434" s="19"/>
      <c r="H1434" s="19"/>
    </row>
    <row r="1435" spans="1:8" ht="12.75" customHeight="1">
      <c r="A1435" s="19"/>
      <c r="H1435" s="19"/>
    </row>
    <row r="1436" spans="1:8" ht="12.75" customHeight="1">
      <c r="A1436" s="19"/>
      <c r="H1436" s="19"/>
    </row>
    <row r="1437" spans="1:8" ht="12.75" customHeight="1">
      <c r="A1437" s="19"/>
      <c r="H1437" s="19"/>
    </row>
    <row r="1438" spans="1:8" ht="12.75" customHeight="1">
      <c r="A1438" s="19"/>
      <c r="H1438" s="19"/>
    </row>
    <row r="1439" spans="1:8" ht="12.75" customHeight="1">
      <c r="A1439" s="19"/>
      <c r="H1439" s="19"/>
    </row>
    <row r="1440" spans="1:8" ht="12.75" customHeight="1">
      <c r="A1440" s="19"/>
      <c r="H1440" s="19"/>
    </row>
    <row r="1441" spans="1:8" ht="12.75" customHeight="1">
      <c r="A1441" s="19"/>
      <c r="H1441" s="19"/>
    </row>
    <row r="1442" spans="1:8" ht="12.75" customHeight="1">
      <c r="A1442" s="19"/>
      <c r="H1442" s="19"/>
    </row>
    <row r="1443" spans="1:8" ht="12.75" customHeight="1">
      <c r="A1443" s="19"/>
      <c r="H1443" s="19"/>
    </row>
    <row r="1444" spans="1:8" ht="12.75" customHeight="1">
      <c r="A1444" s="19"/>
      <c r="H1444" s="19"/>
    </row>
    <row r="1445" spans="1:8" ht="12.75" customHeight="1">
      <c r="A1445" s="19"/>
      <c r="H1445" s="19"/>
    </row>
    <row r="1446" spans="1:8" ht="12.75" customHeight="1">
      <c r="A1446" s="19"/>
      <c r="H1446" s="19"/>
    </row>
    <row r="1447" spans="1:8" ht="12.75" customHeight="1">
      <c r="A1447" s="19"/>
      <c r="H1447" s="19"/>
    </row>
    <row r="1448" spans="1:8" ht="12.75" customHeight="1">
      <c r="A1448" s="19"/>
      <c r="H1448" s="19"/>
    </row>
    <row r="1449" spans="1:8" ht="12.75" customHeight="1">
      <c r="A1449" s="19"/>
      <c r="H1449" s="19"/>
    </row>
    <row r="1450" spans="1:8" ht="12.75" customHeight="1">
      <c r="A1450" s="19"/>
      <c r="H1450" s="19"/>
    </row>
    <row r="1451" spans="1:8" ht="12.75" customHeight="1">
      <c r="A1451" s="19"/>
      <c r="H1451" s="19"/>
    </row>
    <row r="1452" spans="1:8" ht="12.75" customHeight="1">
      <c r="A1452" s="19"/>
      <c r="H1452" s="19"/>
    </row>
    <row r="1453" spans="1:8" ht="12.75" customHeight="1">
      <c r="A1453" s="19"/>
      <c r="H1453" s="19"/>
    </row>
    <row r="1454" spans="1:8" ht="12.75" customHeight="1">
      <c r="A1454" s="19"/>
      <c r="H1454" s="19"/>
    </row>
    <row r="1455" spans="1:8" ht="12.75" customHeight="1">
      <c r="A1455" s="19"/>
      <c r="H1455" s="19"/>
    </row>
    <row r="1456" spans="1:8" ht="12.75" customHeight="1">
      <c r="A1456" s="19"/>
      <c r="H1456" s="19"/>
    </row>
    <row r="1457" spans="1:8" ht="12.75" customHeight="1">
      <c r="A1457" s="19"/>
      <c r="H1457" s="19"/>
    </row>
    <row r="1458" spans="1:8" ht="12.75" customHeight="1">
      <c r="A1458" s="19"/>
      <c r="H1458" s="19"/>
    </row>
    <row r="1459" spans="1:8" ht="12.75" customHeight="1">
      <c r="A1459" s="19"/>
      <c r="H1459" s="19"/>
    </row>
    <row r="1460" spans="1:8" ht="12.75" customHeight="1">
      <c r="A1460" s="19"/>
      <c r="H1460" s="19"/>
    </row>
    <row r="1461" spans="1:8" ht="12.75" customHeight="1">
      <c r="A1461" s="19"/>
      <c r="H1461" s="19"/>
    </row>
    <row r="1462" spans="1:8" ht="12.75" customHeight="1">
      <c r="A1462" s="19"/>
      <c r="H1462" s="19"/>
    </row>
    <row r="1463" spans="1:8" ht="12.75" customHeight="1">
      <c r="A1463" s="19"/>
      <c r="H1463" s="19"/>
    </row>
    <row r="1464" spans="1:8" ht="12.75" customHeight="1">
      <c r="A1464" s="19"/>
      <c r="H1464" s="19"/>
    </row>
    <row r="1465" spans="1:8" ht="12.75" customHeight="1">
      <c r="A1465" s="19"/>
      <c r="H1465" s="19"/>
    </row>
    <row r="1466" spans="1:8" ht="12.75" customHeight="1">
      <c r="A1466" s="19"/>
      <c r="H1466" s="19"/>
    </row>
    <row r="1467" spans="1:8" ht="12.75" customHeight="1">
      <c r="A1467" s="19"/>
      <c r="H1467" s="19"/>
    </row>
    <row r="1468" spans="1:8" ht="12.75" customHeight="1">
      <c r="A1468" s="19"/>
      <c r="H1468" s="19"/>
    </row>
    <row r="1469" spans="1:8" ht="12.75" customHeight="1">
      <c r="A1469" s="19"/>
      <c r="H1469" s="19"/>
    </row>
    <row r="1470" spans="1:8" ht="12.75" customHeight="1">
      <c r="A1470" s="19"/>
      <c r="H1470" s="19"/>
    </row>
    <row r="1471" spans="1:8" ht="12.75" customHeight="1">
      <c r="A1471" s="19"/>
      <c r="H1471" s="19"/>
    </row>
    <row r="1472" spans="1:8" ht="12.75" customHeight="1">
      <c r="A1472" s="19"/>
      <c r="H1472" s="19"/>
    </row>
    <row r="1473" spans="1:8" ht="12.75" customHeight="1">
      <c r="A1473" s="19"/>
      <c r="H1473" s="19"/>
    </row>
    <row r="1474" spans="1:8" ht="12.75" customHeight="1">
      <c r="A1474" s="19"/>
      <c r="H1474" s="19"/>
    </row>
    <row r="1475" spans="1:8" ht="12.75" customHeight="1">
      <c r="A1475" s="19"/>
      <c r="H1475" s="19"/>
    </row>
    <row r="1476" spans="1:8" ht="12.75" customHeight="1">
      <c r="A1476" s="19"/>
      <c r="H1476" s="19"/>
    </row>
    <row r="1477" spans="1:8" ht="12.75" customHeight="1">
      <c r="A1477" s="19"/>
      <c r="H1477" s="19"/>
    </row>
    <row r="1478" spans="1:8" ht="12.75" customHeight="1">
      <c r="A1478" s="19"/>
      <c r="H1478" s="19"/>
    </row>
    <row r="1479" spans="1:8" ht="12.75" customHeight="1">
      <c r="A1479" s="19"/>
      <c r="H1479" s="19"/>
    </row>
    <row r="1480" spans="1:8" ht="12.75" customHeight="1">
      <c r="A1480" s="19"/>
      <c r="H1480" s="19"/>
    </row>
    <row r="1481" spans="1:8" ht="12.75" customHeight="1">
      <c r="A1481" s="19"/>
      <c r="H1481" s="19"/>
    </row>
    <row r="1482" spans="1:8" ht="12.75" customHeight="1">
      <c r="A1482" s="19"/>
      <c r="H1482" s="19"/>
    </row>
    <row r="1483" spans="1:8" ht="12.75" customHeight="1">
      <c r="A1483" s="19"/>
      <c r="H1483" s="19"/>
    </row>
    <row r="1484" spans="1:8" ht="12.75" customHeight="1">
      <c r="A1484" s="19"/>
      <c r="H1484" s="19"/>
    </row>
    <row r="1485" spans="1:8" ht="12.75" customHeight="1">
      <c r="A1485" s="19"/>
      <c r="H1485" s="19"/>
    </row>
    <row r="1486" spans="1:8" ht="12.75" customHeight="1">
      <c r="A1486" s="19"/>
      <c r="H1486" s="19"/>
    </row>
    <row r="1487" spans="1:8" ht="12.75" customHeight="1">
      <c r="A1487" s="19"/>
      <c r="H1487" s="19"/>
    </row>
    <row r="1488" spans="1:8" ht="12.75" customHeight="1">
      <c r="A1488" s="19"/>
      <c r="H1488" s="19"/>
    </row>
    <row r="1489" spans="1:8" ht="12.75" customHeight="1">
      <c r="A1489" s="19"/>
      <c r="H1489" s="19"/>
    </row>
    <row r="1490" spans="1:8" ht="12.75" customHeight="1">
      <c r="A1490" s="19"/>
      <c r="H1490" s="19"/>
    </row>
    <row r="1491" spans="1:8" ht="12.75" customHeight="1">
      <c r="A1491" s="19"/>
      <c r="H1491" s="19"/>
    </row>
    <row r="1492" spans="1:8" ht="12.75" customHeight="1">
      <c r="A1492" s="19"/>
      <c r="H1492" s="19"/>
    </row>
    <row r="1493" spans="1:8" ht="12.75" customHeight="1">
      <c r="A1493" s="19"/>
      <c r="H1493" s="19"/>
    </row>
    <row r="1494" spans="1:8" ht="12.75" customHeight="1">
      <c r="A1494" s="19"/>
      <c r="H1494" s="19"/>
    </row>
    <row r="1495" spans="1:8" ht="12.75" customHeight="1">
      <c r="A1495" s="19"/>
      <c r="H1495" s="19"/>
    </row>
    <row r="1496" spans="1:8" ht="12.75" customHeight="1">
      <c r="A1496" s="19"/>
      <c r="H1496" s="19"/>
    </row>
    <row r="1497" spans="1:8" ht="12.75" customHeight="1">
      <c r="A1497" s="19"/>
      <c r="H1497" s="19"/>
    </row>
    <row r="1498" spans="1:8" ht="12.75" customHeight="1">
      <c r="A1498" s="19"/>
      <c r="H1498" s="19"/>
    </row>
    <row r="1499" spans="1:8" ht="12.75" customHeight="1">
      <c r="A1499" s="19"/>
      <c r="H1499" s="19"/>
    </row>
    <row r="1500" spans="1:8" ht="12.75" customHeight="1">
      <c r="A1500" s="19"/>
      <c r="H1500" s="19"/>
    </row>
    <row r="1501" spans="1:8" ht="12.75" customHeight="1">
      <c r="A1501" s="19"/>
      <c r="H1501" s="19"/>
    </row>
    <row r="1502" spans="1:8" ht="12.75" customHeight="1">
      <c r="A1502" s="19"/>
      <c r="H1502" s="19"/>
    </row>
    <row r="1503" spans="1:8" ht="12.75" customHeight="1">
      <c r="A1503" s="19"/>
      <c r="H1503" s="19"/>
    </row>
    <row r="1504" spans="1:8" ht="12.75" customHeight="1">
      <c r="A1504" s="19"/>
      <c r="H1504" s="19"/>
    </row>
    <row r="1505" spans="1:8" ht="12.75" customHeight="1">
      <c r="A1505" s="19"/>
      <c r="H1505" s="19"/>
    </row>
    <row r="1506" spans="1:8" ht="12.75" customHeight="1">
      <c r="A1506" s="19"/>
      <c r="H1506" s="19"/>
    </row>
    <row r="1507" spans="1:8" ht="12.75" customHeight="1">
      <c r="A1507" s="19"/>
      <c r="H1507" s="19"/>
    </row>
    <row r="1508" spans="1:8" ht="12.75" customHeight="1">
      <c r="A1508" s="19"/>
      <c r="H1508" s="19"/>
    </row>
    <row r="1509" spans="1:8" ht="12.75" customHeight="1">
      <c r="A1509" s="19"/>
      <c r="H1509" s="19"/>
    </row>
    <row r="1510" spans="1:8" ht="12.75" customHeight="1">
      <c r="A1510" s="19"/>
      <c r="H1510" s="19"/>
    </row>
    <row r="1511" spans="1:8" ht="12.75" customHeight="1">
      <c r="A1511" s="19"/>
      <c r="H1511" s="19"/>
    </row>
    <row r="1512" spans="1:8" ht="12.75" customHeight="1">
      <c r="A1512" s="19"/>
      <c r="H1512" s="19"/>
    </row>
    <row r="1513" spans="1:8" ht="12.75" customHeight="1">
      <c r="A1513" s="19"/>
      <c r="H1513" s="19"/>
    </row>
    <row r="1514" spans="1:8" ht="12.75" customHeight="1">
      <c r="A1514" s="19"/>
      <c r="H1514" s="19"/>
    </row>
    <row r="1515" spans="1:8" ht="12.75" customHeight="1">
      <c r="A1515" s="19"/>
      <c r="H1515" s="19"/>
    </row>
    <row r="1516" spans="1:8" ht="12.75" customHeight="1">
      <c r="A1516" s="19"/>
      <c r="H1516" s="19"/>
    </row>
    <row r="1517" spans="1:8" ht="12.75" customHeight="1">
      <c r="A1517" s="19"/>
      <c r="H1517" s="19"/>
    </row>
    <row r="1518" spans="1:8" ht="12.75" customHeight="1">
      <c r="A1518" s="19"/>
      <c r="H1518" s="19"/>
    </row>
    <row r="1519" spans="1:8" ht="12.75" customHeight="1">
      <c r="A1519" s="19"/>
      <c r="H1519" s="19"/>
    </row>
    <row r="1520" spans="1:8" ht="12.75" customHeight="1">
      <c r="A1520" s="19"/>
      <c r="H1520" s="19"/>
    </row>
    <row r="1521" spans="1:8" ht="12.75" customHeight="1">
      <c r="A1521" s="19"/>
      <c r="H1521" s="19"/>
    </row>
    <row r="1522" spans="1:8" ht="12.75" customHeight="1">
      <c r="A1522" s="19"/>
      <c r="H1522" s="19"/>
    </row>
    <row r="1523" spans="1:8" ht="12.75" customHeight="1">
      <c r="A1523" s="19"/>
      <c r="H1523" s="19"/>
    </row>
    <row r="1524" spans="1:8" ht="12.75" customHeight="1">
      <c r="A1524" s="19"/>
      <c r="H1524" s="19"/>
    </row>
    <row r="1525" spans="1:8" ht="12.75" customHeight="1">
      <c r="A1525" s="19"/>
      <c r="H1525" s="19"/>
    </row>
    <row r="1526" spans="1:8" ht="12.75" customHeight="1">
      <c r="A1526" s="19"/>
      <c r="H1526" s="19"/>
    </row>
    <row r="1527" spans="1:8" ht="12.75" customHeight="1">
      <c r="A1527" s="19"/>
      <c r="H1527" s="19"/>
    </row>
    <row r="1528" spans="1:8" ht="12.75" customHeight="1">
      <c r="A1528" s="19"/>
      <c r="H1528" s="19"/>
    </row>
    <row r="1529" spans="1:8" ht="12.75" customHeight="1">
      <c r="A1529" s="19"/>
      <c r="H1529" s="19"/>
    </row>
    <row r="1530" spans="1:8" ht="12.75" customHeight="1">
      <c r="A1530" s="19"/>
      <c r="H1530" s="19"/>
    </row>
    <row r="1531" spans="1:8" ht="12.75" customHeight="1">
      <c r="A1531" s="19"/>
      <c r="H1531" s="19"/>
    </row>
    <row r="1532" spans="1:8" ht="12.75" customHeight="1">
      <c r="A1532" s="19"/>
      <c r="H1532" s="19"/>
    </row>
    <row r="1533" spans="1:8" ht="12.75" customHeight="1">
      <c r="A1533" s="19"/>
      <c r="H1533" s="19"/>
    </row>
    <row r="1534" spans="1:8" ht="12.75" customHeight="1">
      <c r="A1534" s="19"/>
      <c r="H1534" s="19"/>
    </row>
    <row r="1535" spans="1:8" ht="12.75" customHeight="1">
      <c r="A1535" s="19"/>
      <c r="H1535" s="19"/>
    </row>
    <row r="1536" spans="1:8" ht="12.75" customHeight="1">
      <c r="A1536" s="19"/>
      <c r="H1536" s="19"/>
    </row>
    <row r="1537" spans="1:8" ht="12.75" customHeight="1">
      <c r="A1537" s="19"/>
      <c r="H1537" s="19"/>
    </row>
    <row r="1538" spans="1:8" ht="12.75" customHeight="1">
      <c r="A1538" s="19"/>
      <c r="H1538" s="19"/>
    </row>
    <row r="1539" spans="1:8" ht="12.75" customHeight="1">
      <c r="A1539" s="19"/>
      <c r="H1539" s="19"/>
    </row>
    <row r="1540" spans="1:8" ht="12.75" customHeight="1">
      <c r="A1540" s="19"/>
      <c r="H1540" s="19"/>
    </row>
    <row r="1541" spans="1:8" ht="12.75" customHeight="1">
      <c r="A1541" s="19"/>
      <c r="H1541" s="19"/>
    </row>
    <row r="1542" spans="1:8" ht="12.75" customHeight="1">
      <c r="A1542" s="19"/>
      <c r="H1542" s="19"/>
    </row>
    <row r="1543" spans="1:8" ht="12.75" customHeight="1">
      <c r="A1543" s="19"/>
      <c r="H1543" s="19"/>
    </row>
    <row r="1544" spans="1:8" ht="12.75" customHeight="1">
      <c r="A1544" s="19"/>
      <c r="H1544" s="19"/>
    </row>
    <row r="1545" spans="1:8" ht="12.75" customHeight="1">
      <c r="A1545" s="19"/>
      <c r="H1545" s="19"/>
    </row>
    <row r="1546" spans="1:8" ht="12.75" customHeight="1">
      <c r="A1546" s="19"/>
      <c r="H1546" s="19"/>
    </row>
    <row r="1547" spans="1:8" ht="12.75" customHeight="1">
      <c r="A1547" s="19"/>
      <c r="H1547" s="19"/>
    </row>
    <row r="1548" spans="1:8" ht="12.75" customHeight="1">
      <c r="A1548" s="19"/>
      <c r="H1548" s="19"/>
    </row>
    <row r="1549" spans="1:8" ht="12.75" customHeight="1">
      <c r="A1549" s="19"/>
      <c r="H1549" s="19"/>
    </row>
    <row r="1550" spans="1:8" ht="12.75" customHeight="1">
      <c r="A1550" s="19"/>
      <c r="H1550" s="19"/>
    </row>
    <row r="1551" spans="1:8" ht="12.75" customHeight="1">
      <c r="A1551" s="19"/>
      <c r="H1551" s="19"/>
    </row>
    <row r="1552" spans="1:8" ht="12.75" customHeight="1">
      <c r="A1552" s="19"/>
      <c r="H1552" s="19"/>
    </row>
    <row r="1553" spans="1:8" ht="12.75" customHeight="1">
      <c r="A1553" s="19"/>
      <c r="H1553" s="19"/>
    </row>
    <row r="1554" spans="1:8" ht="12.75" customHeight="1">
      <c r="A1554" s="19"/>
      <c r="H1554" s="19"/>
    </row>
    <row r="1555" spans="1:8" ht="12.75" customHeight="1">
      <c r="A1555" s="19"/>
      <c r="H1555" s="19"/>
    </row>
    <row r="1556" spans="1:8" ht="12.75" customHeight="1">
      <c r="A1556" s="19"/>
      <c r="H1556" s="19"/>
    </row>
    <row r="1557" spans="1:8" ht="12.75" customHeight="1">
      <c r="A1557" s="19"/>
      <c r="H1557" s="19"/>
    </row>
    <row r="1558" spans="1:8" ht="12.75" customHeight="1">
      <c r="A1558" s="19"/>
      <c r="H1558" s="19"/>
    </row>
    <row r="1559" spans="1:8" ht="12.75" customHeight="1">
      <c r="A1559" s="19"/>
      <c r="H1559" s="19"/>
    </row>
    <row r="1560" spans="1:8" ht="12.75" customHeight="1">
      <c r="A1560" s="19"/>
      <c r="H1560" s="19"/>
    </row>
    <row r="1561" spans="1:8" ht="12.75" customHeight="1">
      <c r="A1561" s="19"/>
      <c r="H1561" s="19"/>
    </row>
    <row r="1562" spans="1:8" ht="12.75" customHeight="1">
      <c r="A1562" s="19"/>
      <c r="H1562" s="19"/>
    </row>
    <row r="1563" spans="1:8" ht="12.75" customHeight="1">
      <c r="A1563" s="19"/>
      <c r="H1563" s="19"/>
    </row>
    <row r="1564" spans="1:8" ht="12.75" customHeight="1">
      <c r="A1564" s="19"/>
      <c r="H1564" s="19"/>
    </row>
    <row r="1565" spans="1:8" ht="12.75" customHeight="1">
      <c r="A1565" s="19"/>
      <c r="H1565" s="19"/>
    </row>
    <row r="1566" spans="1:8" ht="12.75" customHeight="1">
      <c r="A1566" s="19"/>
      <c r="H1566" s="19"/>
    </row>
    <row r="1567" spans="1:8" ht="12.75" customHeight="1">
      <c r="A1567" s="19"/>
      <c r="H1567" s="19"/>
    </row>
    <row r="1568" spans="1:8" ht="12.75" customHeight="1">
      <c r="A1568" s="19"/>
      <c r="H1568" s="19"/>
    </row>
    <row r="1569" spans="1:8" ht="12.75" customHeight="1">
      <c r="A1569" s="19"/>
      <c r="H1569" s="19"/>
    </row>
    <row r="1570" spans="1:8" ht="12.75" customHeight="1">
      <c r="A1570" s="19"/>
      <c r="H1570" s="19"/>
    </row>
    <row r="1571" spans="1:8" ht="12.75" customHeight="1">
      <c r="A1571" s="19"/>
      <c r="H1571" s="19"/>
    </row>
    <row r="1572" spans="1:8" ht="12.75" customHeight="1">
      <c r="A1572" s="19"/>
      <c r="H1572" s="19"/>
    </row>
    <row r="1573" spans="1:8" ht="12.75" customHeight="1">
      <c r="A1573" s="19"/>
      <c r="H1573" s="19"/>
    </row>
    <row r="1574" spans="1:8" ht="12.75" customHeight="1">
      <c r="A1574" s="19"/>
      <c r="H1574" s="19"/>
    </row>
    <row r="1575" spans="1:8" ht="12.75" customHeight="1">
      <c r="A1575" s="19"/>
      <c r="H1575" s="19"/>
    </row>
    <row r="1576" spans="1:8" ht="12.75" customHeight="1">
      <c r="A1576" s="19"/>
      <c r="H1576" s="19"/>
    </row>
    <row r="1577" spans="1:8" ht="12.75" customHeight="1">
      <c r="A1577" s="19"/>
      <c r="H1577" s="19"/>
    </row>
    <row r="1578" spans="1:8" ht="12.75" customHeight="1">
      <c r="A1578" s="19"/>
      <c r="H1578" s="19"/>
    </row>
    <row r="1579" spans="1:8" ht="12.75" customHeight="1">
      <c r="A1579" s="19"/>
      <c r="H1579" s="19"/>
    </row>
    <row r="1580" spans="1:8" ht="12.75" customHeight="1">
      <c r="A1580" s="19"/>
      <c r="H1580" s="19"/>
    </row>
    <row r="1581" spans="1:8" ht="12.75" customHeight="1">
      <c r="A1581" s="19"/>
      <c r="H1581" s="19"/>
    </row>
    <row r="1582" spans="1:8" ht="12.75" customHeight="1">
      <c r="A1582" s="19"/>
      <c r="H1582" s="19"/>
    </row>
    <row r="1583" spans="1:8" ht="12.75" customHeight="1">
      <c r="A1583" s="19"/>
      <c r="H1583" s="19"/>
    </row>
    <row r="1584" spans="1:8" ht="12.75" customHeight="1">
      <c r="A1584" s="19"/>
      <c r="H1584" s="19"/>
    </row>
    <row r="1585" spans="1:8" ht="12.75" customHeight="1">
      <c r="A1585" s="19"/>
      <c r="H1585" s="19"/>
    </row>
    <row r="1586" spans="1:8" ht="12.75" customHeight="1">
      <c r="A1586" s="19"/>
      <c r="H1586" s="19"/>
    </row>
    <row r="1587" spans="1:8" ht="12.75" customHeight="1">
      <c r="A1587" s="19"/>
      <c r="H1587" s="19"/>
    </row>
    <row r="1588" spans="1:8" ht="12.75" customHeight="1">
      <c r="A1588" s="19"/>
      <c r="H1588" s="19"/>
    </row>
    <row r="1589" spans="1:8" ht="12.75" customHeight="1">
      <c r="A1589" s="19"/>
      <c r="H1589" s="19"/>
    </row>
    <row r="1590" spans="1:8" ht="12.75" customHeight="1">
      <c r="A1590" s="19"/>
      <c r="H1590" s="19"/>
    </row>
    <row r="1591" spans="1:8" ht="12.75" customHeight="1">
      <c r="A1591" s="19"/>
      <c r="H1591" s="19"/>
    </row>
    <row r="1592" spans="1:8" ht="12.75" customHeight="1">
      <c r="A1592" s="19"/>
      <c r="H1592" s="19"/>
    </row>
    <row r="1593" spans="1:8" ht="12.75" customHeight="1">
      <c r="A1593" s="19"/>
      <c r="H1593" s="19"/>
    </row>
    <row r="1594" spans="1:8" ht="12.75" customHeight="1">
      <c r="A1594" s="19"/>
      <c r="H1594" s="19"/>
    </row>
    <row r="1595" spans="1:8" ht="12.75" customHeight="1">
      <c r="A1595" s="19"/>
      <c r="H1595" s="19"/>
    </row>
    <row r="1596" spans="1:8" ht="12.75" customHeight="1">
      <c r="A1596" s="19"/>
      <c r="H1596" s="19"/>
    </row>
    <row r="1597" spans="1:8" ht="12.75" customHeight="1">
      <c r="A1597" s="19"/>
      <c r="H1597" s="19"/>
    </row>
    <row r="1598" spans="1:8" ht="12.75" customHeight="1">
      <c r="A1598" s="19"/>
      <c r="H1598" s="19"/>
    </row>
    <row r="1599" spans="1:8" ht="12.75" customHeight="1">
      <c r="A1599" s="19"/>
      <c r="H1599" s="19"/>
    </row>
    <row r="1600" spans="1:8" ht="12.75" customHeight="1">
      <c r="A1600" s="19"/>
      <c r="H1600" s="19"/>
    </row>
    <row r="1601" spans="1:8" ht="12.75" customHeight="1">
      <c r="A1601" s="19"/>
      <c r="H1601" s="19"/>
    </row>
    <row r="1602" spans="1:8" ht="12.75" customHeight="1">
      <c r="A1602" s="19"/>
      <c r="H1602" s="19"/>
    </row>
    <row r="1603" spans="1:8" ht="12.75" customHeight="1">
      <c r="A1603" s="19"/>
      <c r="H1603" s="19"/>
    </row>
    <row r="1604" spans="1:8" ht="12.75" customHeight="1">
      <c r="A1604" s="19"/>
      <c r="H1604" s="19"/>
    </row>
    <row r="1605" spans="1:8" ht="12.75" customHeight="1">
      <c r="A1605" s="19"/>
      <c r="H1605" s="19"/>
    </row>
    <row r="1606" spans="1:8" ht="12.75" customHeight="1">
      <c r="A1606" s="19"/>
      <c r="H1606" s="19"/>
    </row>
    <row r="1607" spans="1:8" ht="12.75" customHeight="1">
      <c r="A1607" s="19"/>
      <c r="H1607" s="19"/>
    </row>
    <row r="1608" spans="1:8" ht="12.75" customHeight="1">
      <c r="A1608" s="19"/>
      <c r="H1608" s="19"/>
    </row>
    <row r="1609" spans="1:8" ht="12.75" customHeight="1">
      <c r="A1609" s="19"/>
      <c r="H1609" s="19"/>
    </row>
    <row r="1610" spans="1:8" ht="12.75" customHeight="1">
      <c r="A1610" s="19"/>
      <c r="H1610" s="19"/>
    </row>
    <row r="1611" spans="1:8" ht="12.75" customHeight="1">
      <c r="A1611" s="19"/>
      <c r="H1611" s="19"/>
    </row>
    <row r="1612" spans="1:8" ht="12.75" customHeight="1">
      <c r="A1612" s="19"/>
      <c r="H1612" s="19"/>
    </row>
    <row r="1613" spans="1:8" ht="12.75" customHeight="1">
      <c r="A1613" s="19"/>
      <c r="H1613" s="19"/>
    </row>
    <row r="1614" spans="1:8" ht="12.75" customHeight="1">
      <c r="A1614" s="19"/>
      <c r="H1614" s="19"/>
    </row>
    <row r="1615" spans="1:8" ht="12.75" customHeight="1">
      <c r="A1615" s="19"/>
      <c r="H1615" s="19"/>
    </row>
    <row r="1616" spans="1:8" ht="12.75" customHeight="1">
      <c r="A1616" s="19"/>
      <c r="H1616" s="19"/>
    </row>
    <row r="1617" spans="1:8" ht="12.75" customHeight="1">
      <c r="A1617" s="19"/>
      <c r="H1617" s="19"/>
    </row>
    <row r="1618" spans="1:8" ht="12.75" customHeight="1">
      <c r="A1618" s="19"/>
      <c r="H1618" s="19"/>
    </row>
    <row r="1619" spans="1:8" ht="12.75" customHeight="1">
      <c r="A1619" s="19"/>
      <c r="H1619" s="19"/>
    </row>
    <row r="1620" spans="1:8" ht="12.75" customHeight="1">
      <c r="A1620" s="19"/>
      <c r="H1620" s="19"/>
    </row>
    <row r="1621" spans="1:8" ht="12.75" customHeight="1">
      <c r="A1621" s="19"/>
      <c r="H1621" s="19"/>
    </row>
    <row r="1622" spans="1:8" ht="12.75" customHeight="1">
      <c r="A1622" s="19"/>
      <c r="H1622" s="19"/>
    </row>
    <row r="1623" spans="1:8" ht="12.75" customHeight="1">
      <c r="A1623" s="19"/>
      <c r="H1623" s="19"/>
    </row>
    <row r="1624" spans="1:8" ht="12.75" customHeight="1">
      <c r="A1624" s="19"/>
      <c r="H1624" s="19"/>
    </row>
    <row r="1625" spans="1:8" ht="12.75" customHeight="1">
      <c r="A1625" s="19"/>
      <c r="H1625" s="19"/>
    </row>
    <row r="1626" spans="1:8" ht="12.75" customHeight="1">
      <c r="A1626" s="19"/>
      <c r="H1626" s="19"/>
    </row>
    <row r="1627" spans="1:8" ht="12.75" customHeight="1">
      <c r="A1627" s="19"/>
      <c r="H1627" s="19"/>
    </row>
    <row r="1628" spans="1:8" ht="12.75" customHeight="1">
      <c r="A1628" s="19"/>
      <c r="H1628" s="19"/>
    </row>
    <row r="1629" spans="1:8" ht="12.75" customHeight="1">
      <c r="A1629" s="19"/>
      <c r="H1629" s="19"/>
    </row>
    <row r="1630" spans="1:8" ht="12.75" customHeight="1">
      <c r="A1630" s="19"/>
      <c r="H1630" s="19"/>
    </row>
    <row r="1631" spans="1:8" ht="12.75" customHeight="1">
      <c r="A1631" s="19"/>
      <c r="H1631" s="19"/>
    </row>
    <row r="1632" spans="1:8" ht="12.75" customHeight="1">
      <c r="A1632" s="19"/>
      <c r="H1632" s="19"/>
    </row>
    <row r="1633" spans="1:8" ht="12.75" customHeight="1">
      <c r="A1633" s="19"/>
      <c r="H1633" s="19"/>
    </row>
    <row r="1634" spans="1:8" ht="12.75" customHeight="1">
      <c r="A1634" s="19"/>
      <c r="H1634" s="19"/>
    </row>
    <row r="1635" spans="1:8" ht="12.75" customHeight="1">
      <c r="A1635" s="19"/>
      <c r="H1635" s="19"/>
    </row>
    <row r="1636" spans="1:8" ht="12.75" customHeight="1">
      <c r="A1636" s="19"/>
      <c r="H1636" s="19"/>
    </row>
    <row r="1637" spans="1:8" ht="12.75" customHeight="1">
      <c r="A1637" s="19"/>
      <c r="H1637" s="19"/>
    </row>
    <row r="1638" spans="1:8" ht="12.75" customHeight="1">
      <c r="A1638" s="19"/>
      <c r="H1638" s="19"/>
    </row>
    <row r="1639" spans="1:8" ht="12.75" customHeight="1">
      <c r="A1639" s="19"/>
      <c r="H1639" s="19"/>
    </row>
    <row r="1640" spans="1:8" ht="12.75" customHeight="1">
      <c r="A1640" s="19"/>
      <c r="H1640" s="19"/>
    </row>
    <row r="1641" spans="1:8" ht="12.75" customHeight="1">
      <c r="A1641" s="19"/>
      <c r="H1641" s="19"/>
    </row>
    <row r="1642" spans="1:8" ht="12.75" customHeight="1">
      <c r="A1642" s="19"/>
      <c r="H1642" s="19"/>
    </row>
    <row r="1643" spans="1:8" ht="12.75" customHeight="1">
      <c r="A1643" s="19"/>
      <c r="H1643" s="19"/>
    </row>
    <row r="1644" spans="1:8" ht="12.75" customHeight="1">
      <c r="A1644" s="19"/>
      <c r="H1644" s="19"/>
    </row>
    <row r="1645" spans="1:8" ht="12.75" customHeight="1">
      <c r="A1645" s="19"/>
      <c r="H1645" s="19"/>
    </row>
    <row r="1646" spans="1:8" ht="12.75" customHeight="1">
      <c r="A1646" s="19"/>
      <c r="H1646" s="19"/>
    </row>
    <row r="1647" spans="1:8" ht="12.75" customHeight="1">
      <c r="A1647" s="19"/>
      <c r="H1647" s="19"/>
    </row>
    <row r="1648" spans="1:8" ht="12.75" customHeight="1">
      <c r="A1648" s="19"/>
      <c r="H1648" s="19"/>
    </row>
    <row r="1649" spans="1:8" ht="12.75" customHeight="1">
      <c r="A1649" s="19"/>
      <c r="H1649" s="19"/>
    </row>
    <row r="1650" spans="1:8" ht="12.75" customHeight="1">
      <c r="A1650" s="19"/>
      <c r="H1650" s="19"/>
    </row>
    <row r="1651" spans="1:8" ht="12.75" customHeight="1">
      <c r="A1651" s="19"/>
      <c r="H1651" s="19"/>
    </row>
    <row r="1652" spans="1:8" ht="12.75" customHeight="1">
      <c r="A1652" s="19"/>
      <c r="H1652" s="19"/>
    </row>
    <row r="1653" spans="1:8" ht="12.75" customHeight="1">
      <c r="A1653" s="19"/>
      <c r="H1653" s="19"/>
    </row>
    <row r="1654" spans="1:8" ht="12.75" customHeight="1">
      <c r="A1654" s="19"/>
      <c r="H1654" s="19"/>
    </row>
    <row r="1655" spans="1:8" ht="12.75" customHeight="1">
      <c r="A1655" s="19"/>
      <c r="H1655" s="19"/>
    </row>
    <row r="1656" spans="1:8" ht="12.75" customHeight="1">
      <c r="A1656" s="19"/>
      <c r="H1656" s="19"/>
    </row>
    <row r="1657" spans="1:8" ht="12.75" customHeight="1">
      <c r="A1657" s="19"/>
      <c r="H1657" s="19"/>
    </row>
    <row r="1658" spans="1:8" ht="12.75" customHeight="1">
      <c r="A1658" s="19"/>
      <c r="H1658" s="19"/>
    </row>
    <row r="1659" spans="1:8" ht="12.75" customHeight="1">
      <c r="A1659" s="19"/>
      <c r="H1659" s="19"/>
    </row>
    <row r="1660" spans="1:8" ht="12.75" customHeight="1">
      <c r="A1660" s="19"/>
      <c r="H1660" s="19"/>
    </row>
    <row r="1661" spans="1:8" ht="12.75" customHeight="1">
      <c r="A1661" s="19"/>
      <c r="H1661" s="19"/>
    </row>
    <row r="1662" spans="1:8" ht="12.75" customHeight="1">
      <c r="A1662" s="19"/>
      <c r="H1662" s="19"/>
    </row>
    <row r="1663" spans="1:8" ht="12.75" customHeight="1">
      <c r="A1663" s="19"/>
      <c r="H1663" s="19"/>
    </row>
    <row r="1664" spans="1:8" ht="12.75" customHeight="1">
      <c r="A1664" s="19"/>
      <c r="H1664" s="19"/>
    </row>
    <row r="1665" ht="12.75" customHeight="1">
      <c r="A1665" s="19"/>
    </row>
    <row r="1666" ht="12.75" customHeight="1">
      <c r="A1666" s="19"/>
    </row>
    <row r="1667" ht="12.75" customHeight="1">
      <c r="A1667" s="19"/>
    </row>
    <row r="1668" ht="12.75" customHeight="1">
      <c r="A1668" s="19"/>
    </row>
    <row r="1669" ht="12.75" customHeight="1">
      <c r="A1669" s="19"/>
    </row>
    <row r="1670" ht="12.75" customHeight="1">
      <c r="A1670" s="19"/>
    </row>
    <row r="1671" ht="12.75" customHeight="1">
      <c r="A1671" s="19"/>
    </row>
    <row r="1672" ht="12.75" customHeight="1">
      <c r="A1672" s="19"/>
    </row>
    <row r="1673" ht="12.75" customHeight="1">
      <c r="A1673" s="19"/>
    </row>
    <row r="1674" ht="12.75" customHeight="1">
      <c r="A1674" s="19"/>
    </row>
    <row r="1675" ht="12.75" customHeight="1">
      <c r="A1675" s="19"/>
    </row>
    <row r="1676" ht="12.75" customHeight="1">
      <c r="A1676" s="19"/>
    </row>
    <row r="1677" ht="12.75" customHeight="1">
      <c r="A1677" s="19"/>
    </row>
    <row r="1678" ht="12.75" customHeight="1">
      <c r="A1678" s="19"/>
    </row>
    <row r="1679" ht="12.75" customHeight="1">
      <c r="A1679" s="19"/>
    </row>
    <row r="1680" ht="12.75" customHeight="1">
      <c r="A1680" s="19"/>
    </row>
    <row r="1681" ht="12.75" customHeight="1">
      <c r="A1681" s="19"/>
    </row>
    <row r="1682" ht="12.75" customHeight="1">
      <c r="A1682" s="19"/>
    </row>
    <row r="1683" ht="12.75" customHeight="1">
      <c r="A1683" s="19"/>
    </row>
    <row r="1684" ht="12.75" customHeight="1">
      <c r="A1684" s="19"/>
    </row>
    <row r="1685" ht="12.75" customHeight="1">
      <c r="A1685" s="19"/>
    </row>
    <row r="1686" ht="12.75" customHeight="1">
      <c r="A1686" s="19"/>
    </row>
    <row r="1687" ht="12.75" customHeight="1">
      <c r="A1687" s="19"/>
    </row>
    <row r="1688" ht="12.75" customHeight="1">
      <c r="A1688" s="19"/>
    </row>
    <row r="1689" ht="12.75" customHeight="1">
      <c r="A1689" s="19"/>
    </row>
    <row r="1690" ht="12.75" customHeight="1">
      <c r="A1690" s="19"/>
    </row>
    <row r="1691" ht="12.75" customHeight="1">
      <c r="A1691" s="19"/>
    </row>
    <row r="1692" ht="12.75" customHeight="1">
      <c r="A1692" s="19"/>
    </row>
    <row r="1693" ht="12.75" customHeight="1">
      <c r="A1693" s="19"/>
    </row>
    <row r="1694" ht="12.75" customHeight="1">
      <c r="A1694" s="19"/>
    </row>
    <row r="1695" ht="12.75" customHeight="1">
      <c r="A1695" s="19"/>
    </row>
    <row r="1696" ht="12.75" customHeight="1">
      <c r="A1696" s="19"/>
    </row>
    <row r="1697" ht="12.75" customHeight="1">
      <c r="A1697" s="19"/>
    </row>
    <row r="1698" ht="12.75" customHeight="1">
      <c r="A1698" s="19"/>
    </row>
    <row r="1699" ht="12.75" customHeight="1">
      <c r="A1699" s="19"/>
    </row>
    <row r="1700" ht="12.75" customHeight="1">
      <c r="A1700" s="19"/>
    </row>
    <row r="1701" ht="12.75" customHeight="1">
      <c r="A1701" s="19"/>
    </row>
    <row r="1702" ht="12.75" customHeight="1">
      <c r="A1702" s="19"/>
    </row>
    <row r="1703" ht="12.75" customHeight="1">
      <c r="A1703" s="19"/>
    </row>
    <row r="1704" ht="12.75" customHeight="1">
      <c r="A1704" s="19"/>
    </row>
    <row r="1705" ht="12.75" customHeight="1">
      <c r="A1705" s="19"/>
    </row>
    <row r="1706" ht="12.75" customHeight="1">
      <c r="A1706" s="19"/>
    </row>
    <row r="1707" ht="12.75" customHeight="1">
      <c r="A1707" s="19"/>
    </row>
    <row r="1708" ht="12.75" customHeight="1">
      <c r="A1708" s="19"/>
    </row>
    <row r="1709" ht="12.75" customHeight="1">
      <c r="A1709" s="19"/>
    </row>
    <row r="1710" ht="12.75" customHeight="1">
      <c r="A1710" s="19"/>
    </row>
    <row r="1711" ht="12.75" customHeight="1">
      <c r="A1711" s="19"/>
    </row>
    <row r="1712" ht="12.75" customHeight="1">
      <c r="A1712" s="19"/>
    </row>
    <row r="1713" ht="12.75" customHeight="1">
      <c r="A1713" s="19"/>
    </row>
    <row r="1714" ht="12.75" customHeight="1">
      <c r="A1714" s="19"/>
    </row>
    <row r="1715" ht="12.75" customHeight="1">
      <c r="A1715" s="19"/>
    </row>
    <row r="1716" ht="12.75" customHeight="1">
      <c r="A1716" s="19"/>
    </row>
    <row r="1717" ht="12.75" customHeight="1">
      <c r="A1717" s="19"/>
    </row>
    <row r="1718" ht="12.75" customHeight="1">
      <c r="A1718" s="19"/>
    </row>
    <row r="1719" ht="12.75" customHeight="1">
      <c r="A1719" s="19"/>
    </row>
    <row r="1720" ht="12.75" customHeight="1">
      <c r="A1720" s="19"/>
    </row>
    <row r="1721" ht="12.75" customHeight="1">
      <c r="A1721" s="19"/>
    </row>
    <row r="1722" ht="12.75" customHeight="1">
      <c r="A1722" s="19"/>
    </row>
    <row r="1723" ht="12.75" customHeight="1">
      <c r="A1723" s="19"/>
    </row>
    <row r="1724" ht="12.75" customHeight="1">
      <c r="A1724" s="19"/>
    </row>
    <row r="1725" ht="12.75" customHeight="1">
      <c r="A1725" s="19"/>
    </row>
    <row r="1726" ht="12.75" customHeight="1">
      <c r="A1726" s="19"/>
    </row>
    <row r="1727" ht="12.75" customHeight="1">
      <c r="A1727" s="19"/>
    </row>
    <row r="1728" ht="12.75" customHeight="1">
      <c r="A1728" s="19"/>
    </row>
    <row r="1729" ht="12.75" customHeight="1">
      <c r="A1729" s="19"/>
    </row>
    <row r="1730" ht="12.75" customHeight="1">
      <c r="A1730" s="19"/>
    </row>
    <row r="1731" ht="12.75" customHeight="1">
      <c r="A1731" s="19"/>
    </row>
    <row r="1732" ht="12.75" customHeight="1">
      <c r="A1732" s="19"/>
    </row>
    <row r="1733" ht="12.75" customHeight="1">
      <c r="A1733" s="19"/>
    </row>
    <row r="1734" ht="12.75" customHeight="1">
      <c r="A1734" s="19"/>
    </row>
    <row r="1735" ht="12.75" customHeight="1">
      <c r="A1735" s="19"/>
    </row>
    <row r="1736" ht="12.75" customHeight="1">
      <c r="A1736" s="19"/>
    </row>
    <row r="1737" ht="12.75" customHeight="1">
      <c r="A1737" s="19"/>
    </row>
    <row r="1738" ht="12.75" customHeight="1">
      <c r="A1738" s="19"/>
    </row>
    <row r="1739" ht="12.75" customHeight="1">
      <c r="A1739" s="19"/>
    </row>
    <row r="1740" ht="12.75" customHeight="1">
      <c r="A1740" s="19"/>
    </row>
    <row r="1741" ht="12.75" customHeight="1">
      <c r="A1741" s="19"/>
    </row>
    <row r="1742" ht="12.75" customHeight="1">
      <c r="A1742" s="19"/>
    </row>
    <row r="1743" ht="12.75" customHeight="1">
      <c r="A1743" s="19"/>
    </row>
    <row r="1744" ht="12.75" customHeight="1">
      <c r="A1744" s="19"/>
    </row>
    <row r="1745" ht="12.75" customHeight="1">
      <c r="A1745" s="19"/>
    </row>
    <row r="1746" ht="12.75" customHeight="1">
      <c r="A1746" s="19"/>
    </row>
    <row r="1747" ht="12.75" customHeight="1">
      <c r="A1747" s="19"/>
    </row>
    <row r="1748" ht="12.75" customHeight="1">
      <c r="A1748" s="19"/>
    </row>
    <row r="1749" ht="12.75" customHeight="1">
      <c r="A1749" s="19"/>
    </row>
    <row r="1750" ht="12.75" customHeight="1">
      <c r="A1750" s="19"/>
    </row>
    <row r="1751" ht="12.75" customHeight="1">
      <c r="A1751" s="19"/>
    </row>
    <row r="1752" ht="12.75" customHeight="1">
      <c r="A1752" s="19"/>
    </row>
    <row r="1753" ht="12.75" customHeight="1">
      <c r="A1753" s="19"/>
    </row>
    <row r="1754" ht="12.75" customHeight="1">
      <c r="A1754" s="19"/>
    </row>
    <row r="1755" ht="12.75" customHeight="1">
      <c r="A1755" s="19"/>
    </row>
    <row r="1756" ht="12.75" customHeight="1">
      <c r="A1756" s="19"/>
    </row>
    <row r="1757" ht="12.75" customHeight="1">
      <c r="A1757" s="19"/>
    </row>
    <row r="1758" ht="12.75" customHeight="1">
      <c r="A1758" s="19"/>
    </row>
    <row r="1759" ht="12.75" customHeight="1">
      <c r="A1759" s="19"/>
    </row>
    <row r="1760" ht="12.75" customHeight="1">
      <c r="A1760" s="19"/>
    </row>
    <row r="1761" ht="12.75" customHeight="1">
      <c r="A1761" s="19"/>
    </row>
    <row r="1762" ht="12.75" customHeight="1">
      <c r="A1762" s="19"/>
    </row>
    <row r="1763" ht="12.75" customHeight="1">
      <c r="A1763" s="19"/>
    </row>
    <row r="1764" ht="12.75" customHeight="1">
      <c r="A1764" s="19"/>
    </row>
    <row r="1765" ht="12.75" customHeight="1">
      <c r="A1765" s="19"/>
    </row>
    <row r="1766" ht="12.75" customHeight="1">
      <c r="A1766" s="19"/>
    </row>
    <row r="1767" ht="12.75" customHeight="1">
      <c r="A1767" s="19"/>
    </row>
    <row r="1768" ht="12.75" customHeight="1">
      <c r="A1768" s="19"/>
    </row>
    <row r="1769" ht="12.75" customHeight="1">
      <c r="A1769" s="19"/>
    </row>
    <row r="1770" ht="12.75" customHeight="1">
      <c r="A1770" s="19"/>
    </row>
    <row r="1771" ht="12.75" customHeight="1">
      <c r="A1771" s="19"/>
    </row>
    <row r="1772" ht="12.75" customHeight="1">
      <c r="A1772" s="19"/>
    </row>
    <row r="1773" ht="12.75" customHeight="1">
      <c r="A1773" s="19"/>
    </row>
    <row r="1774" ht="12.75" customHeight="1">
      <c r="A1774" s="19"/>
    </row>
    <row r="1775" ht="12.75" customHeight="1">
      <c r="A1775" s="19"/>
    </row>
    <row r="1776" ht="12.75" customHeight="1">
      <c r="A1776" s="19"/>
    </row>
    <row r="1777" ht="12.75" customHeight="1">
      <c r="A1777" s="19"/>
    </row>
    <row r="1778" ht="12.75" customHeight="1">
      <c r="A1778" s="19"/>
    </row>
    <row r="1779" ht="12.75" customHeight="1">
      <c r="A1779" s="19"/>
    </row>
    <row r="1780" ht="12.75" customHeight="1">
      <c r="A1780" s="19"/>
    </row>
    <row r="1781" ht="12.75" customHeight="1">
      <c r="A1781" s="19"/>
    </row>
    <row r="1782" ht="12.75" customHeight="1">
      <c r="A1782" s="19"/>
    </row>
    <row r="1783" ht="12.75" customHeight="1">
      <c r="A1783" s="19"/>
    </row>
    <row r="1784" ht="12.75" customHeight="1">
      <c r="A1784" s="19"/>
    </row>
    <row r="1785" ht="12.75" customHeight="1">
      <c r="A1785" s="19"/>
    </row>
    <row r="1786" ht="12.75" customHeight="1">
      <c r="A1786" s="19"/>
    </row>
    <row r="1787" ht="12.75" customHeight="1">
      <c r="A1787" s="19"/>
    </row>
    <row r="1788" ht="12.75" customHeight="1">
      <c r="A1788" s="19"/>
    </row>
    <row r="1789" ht="12.75" customHeight="1">
      <c r="A1789" s="19"/>
    </row>
    <row r="1790" ht="12.75" customHeight="1">
      <c r="A1790" s="19"/>
    </row>
    <row r="1791" ht="12.75" customHeight="1">
      <c r="A1791" s="19"/>
    </row>
    <row r="1792" ht="12.75" customHeight="1">
      <c r="A1792" s="19"/>
    </row>
    <row r="1793" ht="12.75" customHeight="1">
      <c r="A1793" s="19"/>
    </row>
    <row r="1794" ht="12.75" customHeight="1">
      <c r="A1794" s="19"/>
    </row>
    <row r="1795" ht="12.75" customHeight="1">
      <c r="A1795" s="19"/>
    </row>
    <row r="1796" ht="12.75" customHeight="1">
      <c r="A1796" s="19"/>
    </row>
    <row r="1797" ht="12.75" customHeight="1">
      <c r="A1797" s="19"/>
    </row>
    <row r="1798" ht="12.75" customHeight="1">
      <c r="A1798" s="19"/>
    </row>
    <row r="1799" ht="12.75" customHeight="1">
      <c r="A1799" s="19"/>
    </row>
    <row r="1800" ht="12.75" customHeight="1">
      <c r="A1800" s="19"/>
    </row>
    <row r="1801" ht="12.75" customHeight="1">
      <c r="A1801" s="19"/>
    </row>
    <row r="1802" ht="12.75" customHeight="1">
      <c r="A1802" s="19"/>
    </row>
    <row r="1803" ht="12.75" customHeight="1">
      <c r="A1803" s="19"/>
    </row>
    <row r="1804" ht="12.75" customHeight="1">
      <c r="A1804" s="19"/>
    </row>
    <row r="1805" ht="12.75" customHeight="1">
      <c r="A1805" s="19"/>
    </row>
    <row r="1806" ht="12.75" customHeight="1">
      <c r="A1806" s="19"/>
    </row>
    <row r="1807" ht="12.75" customHeight="1">
      <c r="A1807" s="19"/>
    </row>
    <row r="1808" ht="12.75" customHeight="1">
      <c r="A1808" s="19"/>
    </row>
    <row r="1809" ht="12.75" customHeight="1">
      <c r="A1809" s="19"/>
    </row>
    <row r="1810" ht="12.75" customHeight="1">
      <c r="A1810" s="19"/>
    </row>
    <row r="1811" ht="12.75" customHeight="1">
      <c r="A1811" s="19"/>
    </row>
    <row r="1812" ht="12.75" customHeight="1">
      <c r="A1812" s="19"/>
    </row>
    <row r="1813" ht="12.75" customHeight="1">
      <c r="A1813" s="19"/>
    </row>
    <row r="1814" ht="12.75" customHeight="1">
      <c r="A1814" s="19"/>
    </row>
    <row r="1815" ht="12.75" customHeight="1">
      <c r="A1815" s="19"/>
    </row>
    <row r="1816" ht="12.75" customHeight="1">
      <c r="A1816" s="19"/>
    </row>
    <row r="1817" ht="12.75" customHeight="1">
      <c r="A1817" s="19"/>
    </row>
    <row r="1818" ht="12.75" customHeight="1">
      <c r="A1818" s="19"/>
    </row>
    <row r="1819" ht="12.75" customHeight="1">
      <c r="A1819" s="19"/>
    </row>
    <row r="1820" ht="12.75" customHeight="1">
      <c r="A1820" s="19"/>
    </row>
    <row r="1821" ht="12.75" customHeight="1">
      <c r="A1821" s="19"/>
    </row>
    <row r="1822" ht="12.75" customHeight="1">
      <c r="A1822" s="19"/>
    </row>
    <row r="1823" ht="12.75" customHeight="1">
      <c r="A1823" s="19"/>
    </row>
    <row r="1824" ht="12.75" customHeight="1">
      <c r="A1824" s="19"/>
    </row>
    <row r="1825" ht="12.75" customHeight="1">
      <c r="A1825" s="19"/>
    </row>
    <row r="1826" ht="12.75" customHeight="1">
      <c r="A1826" s="19"/>
    </row>
    <row r="1827" ht="12.75" customHeight="1">
      <c r="A1827" s="19"/>
    </row>
    <row r="1828" ht="12.75" customHeight="1">
      <c r="A1828" s="19"/>
    </row>
    <row r="1829" ht="12.75" customHeight="1">
      <c r="A1829" s="19"/>
    </row>
    <row r="1830" ht="12.75" customHeight="1">
      <c r="A1830" s="19"/>
    </row>
    <row r="1831" ht="12.75" customHeight="1">
      <c r="A1831" s="19"/>
    </row>
    <row r="1832" ht="12.75" customHeight="1">
      <c r="A1832" s="19"/>
    </row>
    <row r="1833" ht="12.75" customHeight="1">
      <c r="A1833" s="19"/>
    </row>
    <row r="1834" ht="12.75" customHeight="1">
      <c r="A1834" s="19"/>
    </row>
    <row r="1835" ht="12.75" customHeight="1">
      <c r="A1835" s="19"/>
    </row>
    <row r="1836" ht="12.75" customHeight="1">
      <c r="A1836" s="19"/>
    </row>
    <row r="1837" ht="12.75" customHeight="1">
      <c r="A1837" s="19"/>
    </row>
    <row r="1838" ht="12.75" customHeight="1">
      <c r="A1838" s="19"/>
    </row>
    <row r="1839" ht="12.75" customHeight="1">
      <c r="A1839" s="19"/>
    </row>
    <row r="1840" ht="12.75" customHeight="1">
      <c r="A1840" s="19"/>
    </row>
    <row r="1841" ht="12.75" customHeight="1">
      <c r="A1841" s="19"/>
    </row>
    <row r="1842" ht="12.75" customHeight="1">
      <c r="A1842" s="19"/>
    </row>
    <row r="1843" ht="12.75" customHeight="1">
      <c r="A1843" s="19"/>
    </row>
    <row r="1844" ht="12.75" customHeight="1">
      <c r="A1844" s="19"/>
    </row>
    <row r="1845" ht="12.75" customHeight="1">
      <c r="A1845" s="19"/>
    </row>
    <row r="1846" ht="12.75" customHeight="1">
      <c r="A1846" s="19"/>
    </row>
    <row r="1847" ht="12.75" customHeight="1">
      <c r="A1847" s="19"/>
    </row>
    <row r="1848" ht="12.75" customHeight="1">
      <c r="A1848" s="19"/>
    </row>
    <row r="1849" ht="12.75" customHeight="1">
      <c r="A1849" s="19"/>
    </row>
    <row r="1850" ht="12.75" customHeight="1">
      <c r="A1850" s="19"/>
    </row>
    <row r="1851" ht="12.75" customHeight="1">
      <c r="A1851" s="19"/>
    </row>
    <row r="1852" ht="12.75" customHeight="1">
      <c r="A1852" s="19"/>
    </row>
    <row r="1853" ht="12.75" customHeight="1">
      <c r="A1853" s="19"/>
    </row>
    <row r="1854" ht="12.75" customHeight="1">
      <c r="A1854" s="19"/>
    </row>
    <row r="1855" ht="12.75" customHeight="1">
      <c r="A1855" s="19"/>
    </row>
    <row r="1856" ht="12.75" customHeight="1">
      <c r="A1856" s="19"/>
    </row>
    <row r="1857" ht="12.75" customHeight="1">
      <c r="A1857" s="19"/>
    </row>
    <row r="1858" ht="12.75" customHeight="1">
      <c r="A1858" s="19"/>
    </row>
    <row r="1859" ht="12.75" customHeight="1">
      <c r="A1859" s="19"/>
    </row>
    <row r="1860" ht="12.75" customHeight="1">
      <c r="A1860" s="19"/>
    </row>
    <row r="1861" ht="12.75" customHeight="1">
      <c r="A1861" s="19"/>
    </row>
    <row r="1862" ht="12.75" customHeight="1">
      <c r="A1862" s="19"/>
    </row>
    <row r="1863" ht="12.75" customHeight="1">
      <c r="A1863" s="19"/>
    </row>
    <row r="1864" ht="12.75" customHeight="1">
      <c r="A1864" s="19"/>
    </row>
    <row r="1865" ht="12.75" customHeight="1">
      <c r="A1865" s="19"/>
    </row>
    <row r="1866" ht="12.75" customHeight="1">
      <c r="A1866" s="19"/>
    </row>
    <row r="1867" ht="12.75" customHeight="1">
      <c r="A1867" s="19"/>
    </row>
    <row r="1868" ht="12.75" customHeight="1">
      <c r="A1868" s="19"/>
    </row>
    <row r="1869" ht="12.75" customHeight="1">
      <c r="A1869" s="19"/>
    </row>
    <row r="1870" ht="12.75" customHeight="1">
      <c r="A1870" s="19"/>
    </row>
    <row r="1871" ht="12.75" customHeight="1">
      <c r="A1871" s="19"/>
    </row>
    <row r="1872" ht="12.75" customHeight="1">
      <c r="A1872" s="19"/>
    </row>
    <row r="1873" ht="12.75" customHeight="1">
      <c r="A1873" s="19"/>
    </row>
    <row r="1874" ht="12.75" customHeight="1">
      <c r="A1874" s="19"/>
    </row>
    <row r="1875" ht="12.75" customHeight="1">
      <c r="A1875" s="19"/>
    </row>
    <row r="1876" ht="12.75" customHeight="1">
      <c r="A1876" s="19"/>
    </row>
    <row r="1877" ht="12.75" customHeight="1">
      <c r="A1877" s="19"/>
    </row>
    <row r="1878" ht="12.75" customHeight="1">
      <c r="A1878" s="19"/>
    </row>
    <row r="1879" ht="12.75" customHeight="1">
      <c r="A1879" s="19"/>
    </row>
    <row r="1880" ht="12.75" customHeight="1">
      <c r="A1880" s="19"/>
    </row>
    <row r="1881" ht="12.75" customHeight="1">
      <c r="A1881" s="19"/>
    </row>
    <row r="1882" ht="12.75" customHeight="1">
      <c r="A1882" s="19"/>
    </row>
    <row r="1883" ht="12.75" customHeight="1">
      <c r="A1883" s="19"/>
    </row>
    <row r="1884" ht="12.75" customHeight="1">
      <c r="A1884" s="19"/>
    </row>
    <row r="1885" ht="12.75" customHeight="1">
      <c r="A1885" s="19"/>
    </row>
    <row r="1886" ht="12.75" customHeight="1">
      <c r="A1886" s="19"/>
    </row>
    <row r="1887" ht="12.75" customHeight="1">
      <c r="A1887" s="19"/>
    </row>
    <row r="1888" ht="12.75" customHeight="1">
      <c r="A1888" s="19"/>
    </row>
    <row r="1889" ht="12.75" customHeight="1">
      <c r="A1889" s="19"/>
    </row>
    <row r="1890" ht="12.75" customHeight="1">
      <c r="A1890" s="19"/>
    </row>
    <row r="1891" ht="12.75" customHeight="1">
      <c r="A1891" s="19"/>
    </row>
    <row r="1892" ht="12.75" customHeight="1">
      <c r="A1892" s="19"/>
    </row>
    <row r="1893" ht="12.75" customHeight="1">
      <c r="A1893" s="19"/>
    </row>
    <row r="1894" ht="12.75" customHeight="1">
      <c r="A1894" s="19"/>
    </row>
    <row r="1895" ht="12.75" customHeight="1">
      <c r="A1895" s="19"/>
    </row>
    <row r="1896" ht="12.75" customHeight="1">
      <c r="A1896" s="19"/>
    </row>
    <row r="1897" ht="12.75" customHeight="1">
      <c r="A1897" s="19"/>
    </row>
    <row r="1898" ht="12.75" customHeight="1">
      <c r="A1898" s="19"/>
    </row>
    <row r="1899" ht="12.75" customHeight="1">
      <c r="A1899" s="19"/>
    </row>
    <row r="1900" ht="12.75" customHeight="1">
      <c r="A1900" s="19"/>
    </row>
    <row r="1901" ht="12.75" customHeight="1">
      <c r="A1901" s="19"/>
    </row>
    <row r="1902" ht="12.75" customHeight="1">
      <c r="A1902" s="19"/>
    </row>
    <row r="1903" ht="12.75" customHeight="1">
      <c r="A1903" s="19"/>
    </row>
    <row r="1904" ht="12.75" customHeight="1">
      <c r="A1904" s="19"/>
    </row>
    <row r="1905" ht="12.75" customHeight="1">
      <c r="A1905" s="19"/>
    </row>
    <row r="1906" ht="12.75" customHeight="1">
      <c r="A1906" s="19"/>
    </row>
    <row r="1907" ht="12.75" customHeight="1">
      <c r="A1907" s="19"/>
    </row>
    <row r="1908" ht="12.75" customHeight="1">
      <c r="A1908" s="19"/>
    </row>
    <row r="1909" ht="12.75" customHeight="1">
      <c r="A1909" s="19"/>
    </row>
    <row r="1910" ht="12.75" customHeight="1">
      <c r="A1910" s="19"/>
    </row>
    <row r="1911" ht="12.75" customHeight="1">
      <c r="A1911" s="19"/>
    </row>
    <row r="1912" ht="12.75" customHeight="1">
      <c r="A1912" s="19"/>
    </row>
    <row r="1913" ht="12.75" customHeight="1">
      <c r="A1913" s="19"/>
    </row>
    <row r="1914" ht="12.75" customHeight="1">
      <c r="A1914" s="19"/>
    </row>
    <row r="1915" ht="12.75" customHeight="1">
      <c r="A1915" s="19"/>
    </row>
    <row r="1916" ht="12.75" customHeight="1">
      <c r="A1916" s="19"/>
    </row>
    <row r="1917" ht="12.75" customHeight="1">
      <c r="A1917" s="19"/>
    </row>
    <row r="1918" ht="12.75" customHeight="1">
      <c r="A1918" s="19"/>
    </row>
    <row r="1919" ht="12.75" customHeight="1">
      <c r="A1919" s="19"/>
    </row>
    <row r="1920" ht="12.75" customHeight="1">
      <c r="A1920" s="19"/>
    </row>
    <row r="1921" ht="12.75" customHeight="1">
      <c r="A1921" s="19"/>
    </row>
    <row r="1922" ht="12.75" customHeight="1">
      <c r="A1922" s="19"/>
    </row>
    <row r="1923" ht="12.75" customHeight="1">
      <c r="A1923" s="19"/>
    </row>
    <row r="1924" ht="12.75" customHeight="1">
      <c r="A1924" s="19"/>
    </row>
    <row r="1925" ht="12.75" customHeight="1">
      <c r="A1925" s="19"/>
    </row>
    <row r="1926" ht="12.75" customHeight="1">
      <c r="A1926" s="19"/>
    </row>
    <row r="1927" ht="12.75" customHeight="1">
      <c r="A1927" s="19"/>
    </row>
    <row r="1928" ht="12.75" customHeight="1">
      <c r="A1928" s="19"/>
    </row>
    <row r="1929" ht="12.75" customHeight="1">
      <c r="A1929" s="19"/>
    </row>
    <row r="1930" ht="12.75" customHeight="1">
      <c r="A1930" s="19"/>
    </row>
    <row r="1931" ht="12.75" customHeight="1">
      <c r="A1931" s="19"/>
    </row>
    <row r="1932" ht="12.75" customHeight="1">
      <c r="A1932" s="19"/>
    </row>
    <row r="1933" ht="12.75" customHeight="1">
      <c r="A1933" s="19"/>
    </row>
    <row r="1934" ht="12.75" customHeight="1">
      <c r="A1934" s="19"/>
    </row>
    <row r="1935" ht="12.75" customHeight="1">
      <c r="A1935" s="19"/>
    </row>
    <row r="1936" ht="12.75" customHeight="1">
      <c r="A1936" s="19"/>
    </row>
    <row r="1937" ht="12.75" customHeight="1">
      <c r="A1937" s="19"/>
    </row>
    <row r="1938" ht="12.75" customHeight="1">
      <c r="A1938" s="19"/>
    </row>
    <row r="1939" ht="12.75" customHeight="1">
      <c r="A1939" s="19"/>
    </row>
    <row r="1940" ht="12.75" customHeight="1">
      <c r="A1940" s="19"/>
    </row>
    <row r="1941" ht="12.75" customHeight="1">
      <c r="A1941" s="19"/>
    </row>
    <row r="1942" ht="12.75" customHeight="1">
      <c r="A1942" s="19"/>
    </row>
    <row r="1943" ht="12.75" customHeight="1">
      <c r="A1943" s="19"/>
    </row>
    <row r="1944" ht="12.75" customHeight="1">
      <c r="A1944" s="19"/>
    </row>
    <row r="1945" ht="12.75" customHeight="1">
      <c r="A1945" s="19"/>
    </row>
    <row r="1946" ht="12.75" customHeight="1">
      <c r="A1946" s="19"/>
    </row>
    <row r="1947" ht="12.75" customHeight="1">
      <c r="A1947" s="19"/>
    </row>
    <row r="1948" ht="12.75" customHeight="1">
      <c r="A1948" s="19"/>
    </row>
    <row r="1949" ht="12.75" customHeight="1">
      <c r="A1949" s="19"/>
    </row>
    <row r="1950" ht="12.75" customHeight="1">
      <c r="A1950" s="19"/>
    </row>
    <row r="1951" ht="12.75" customHeight="1">
      <c r="A1951" s="19"/>
    </row>
    <row r="1952" ht="12.75" customHeight="1">
      <c r="A1952" s="19"/>
    </row>
    <row r="1953" ht="12.75" customHeight="1">
      <c r="A1953" s="19"/>
    </row>
    <row r="1954" ht="12.75" customHeight="1">
      <c r="A1954" s="19"/>
    </row>
    <row r="1955" ht="12.75" customHeight="1">
      <c r="A1955" s="19"/>
    </row>
    <row r="1956" ht="12.75" customHeight="1">
      <c r="A1956" s="19"/>
    </row>
    <row r="1957" ht="12.75" customHeight="1">
      <c r="A1957" s="19"/>
    </row>
    <row r="1958" ht="12.75" customHeight="1">
      <c r="A1958" s="19"/>
    </row>
    <row r="1959" ht="12.75" customHeight="1">
      <c r="A1959" s="19"/>
    </row>
    <row r="1960" ht="12.75" customHeight="1">
      <c r="A1960" s="19"/>
    </row>
    <row r="1961" ht="12.75" customHeight="1">
      <c r="A1961" s="19"/>
    </row>
    <row r="1962" ht="12.75" customHeight="1">
      <c r="A1962" s="19"/>
    </row>
    <row r="1963" ht="12.75" customHeight="1">
      <c r="A1963" s="19"/>
    </row>
    <row r="1964" ht="12.75" customHeight="1">
      <c r="A1964" s="19"/>
    </row>
    <row r="1965" ht="12.75" customHeight="1">
      <c r="A1965" s="19"/>
    </row>
    <row r="1966" ht="12.75" customHeight="1">
      <c r="A1966" s="19"/>
    </row>
    <row r="1967" ht="12.75" customHeight="1">
      <c r="A1967" s="19"/>
    </row>
    <row r="1968" ht="12.75" customHeight="1">
      <c r="A1968" s="19"/>
    </row>
    <row r="1969" ht="12.75" customHeight="1">
      <c r="A1969" s="19"/>
    </row>
    <row r="1970" ht="12.75" customHeight="1">
      <c r="A1970" s="19"/>
    </row>
    <row r="1971" ht="12.75" customHeight="1">
      <c r="A1971" s="19"/>
    </row>
    <row r="1972" ht="12.75" customHeight="1">
      <c r="A1972" s="19"/>
    </row>
    <row r="1973" ht="12.75" customHeight="1">
      <c r="A1973" s="19"/>
    </row>
    <row r="1974" ht="12.75" customHeight="1">
      <c r="A1974" s="19"/>
    </row>
    <row r="1975" ht="12.75" customHeight="1">
      <c r="A1975" s="19"/>
    </row>
    <row r="1976" ht="12.75" customHeight="1">
      <c r="A1976" s="19"/>
    </row>
    <row r="1977" ht="12.75" customHeight="1">
      <c r="A1977" s="19"/>
    </row>
    <row r="1978" ht="12.75" customHeight="1">
      <c r="A1978" s="19"/>
    </row>
    <row r="1979" ht="12.75" customHeight="1">
      <c r="A1979" s="19"/>
    </row>
    <row r="1980" ht="12.75" customHeight="1">
      <c r="A1980" s="19"/>
    </row>
    <row r="1981" ht="12.75" customHeight="1">
      <c r="A1981" s="19"/>
    </row>
    <row r="1982" ht="12.75" customHeight="1">
      <c r="A1982" s="19"/>
    </row>
    <row r="1983" ht="12.75" customHeight="1">
      <c r="A1983" s="19"/>
    </row>
    <row r="1984" ht="12.75" customHeight="1">
      <c r="A1984" s="19"/>
    </row>
    <row r="1985" ht="12.75" customHeight="1">
      <c r="A1985" s="19"/>
    </row>
    <row r="1986" ht="12.75" customHeight="1">
      <c r="A1986" s="19"/>
    </row>
    <row r="1987" ht="12.75" customHeight="1">
      <c r="A1987" s="19"/>
    </row>
    <row r="1988" ht="12.75" customHeight="1">
      <c r="A1988" s="19"/>
    </row>
    <row r="1989" ht="12.75" customHeight="1">
      <c r="A1989" s="19"/>
    </row>
    <row r="1990" ht="12.75" customHeight="1">
      <c r="A1990" s="19"/>
    </row>
    <row r="1991" ht="12.75" customHeight="1">
      <c r="A1991" s="19"/>
    </row>
    <row r="1992" ht="12.75" customHeight="1">
      <c r="A1992" s="19"/>
    </row>
    <row r="1993" ht="12.75" customHeight="1">
      <c r="A1993" s="19"/>
    </row>
    <row r="1994" ht="12.75" customHeight="1">
      <c r="A1994" s="19"/>
    </row>
    <row r="1995" ht="12.75" customHeight="1">
      <c r="A1995" s="19"/>
    </row>
    <row r="1996" ht="12.75" customHeight="1">
      <c r="A1996" s="19"/>
    </row>
    <row r="1997" ht="12.75" customHeight="1">
      <c r="A1997" s="19"/>
    </row>
    <row r="1998" ht="12.75" customHeight="1">
      <c r="A1998" s="19"/>
    </row>
    <row r="1999" ht="12.75" customHeight="1">
      <c r="A1999" s="19"/>
    </row>
    <row r="2000" ht="12.75" customHeight="1">
      <c r="A2000" s="19"/>
    </row>
    <row r="2001" ht="12.75" customHeight="1">
      <c r="A2001" s="19"/>
    </row>
    <row r="2002" ht="12.75" customHeight="1">
      <c r="A2002" s="19"/>
    </row>
    <row r="2003" ht="12.75" customHeight="1">
      <c r="A2003" s="19"/>
    </row>
    <row r="2004" ht="12.75" customHeight="1">
      <c r="A2004" s="19"/>
    </row>
    <row r="2005" ht="12.75" customHeight="1">
      <c r="A2005" s="19"/>
    </row>
    <row r="2006" ht="12.75" customHeight="1">
      <c r="A2006" s="19"/>
    </row>
    <row r="2007" ht="12.75" customHeight="1">
      <c r="A2007" s="19"/>
    </row>
    <row r="2008" ht="12.75" customHeight="1">
      <c r="A2008" s="19"/>
    </row>
    <row r="2009" ht="12.75" customHeight="1">
      <c r="A2009" s="19"/>
    </row>
    <row r="2010" ht="12.75" customHeight="1">
      <c r="A2010" s="19"/>
    </row>
    <row r="2011" ht="12.75" customHeight="1">
      <c r="A2011" s="19"/>
    </row>
    <row r="2012" ht="12.75" customHeight="1">
      <c r="A2012" s="19"/>
    </row>
    <row r="2013" ht="12.75" customHeight="1">
      <c r="A2013" s="19"/>
    </row>
    <row r="2014" ht="12.75" customHeight="1">
      <c r="A2014" s="19"/>
    </row>
    <row r="2015" ht="12.75" customHeight="1">
      <c r="A2015" s="19"/>
    </row>
    <row r="2016" ht="12.75" customHeight="1">
      <c r="A2016" s="19"/>
    </row>
    <row r="2017" ht="12.75" customHeight="1">
      <c r="A2017" s="19"/>
    </row>
    <row r="2018" ht="12.75" customHeight="1">
      <c r="A2018" s="19"/>
    </row>
    <row r="2019" ht="12.75" customHeight="1">
      <c r="A2019" s="19"/>
    </row>
    <row r="2020" ht="12.75" customHeight="1">
      <c r="A2020" s="19"/>
    </row>
    <row r="2021" ht="12.75" customHeight="1">
      <c r="A2021" s="19"/>
    </row>
    <row r="2022" ht="12.75" customHeight="1">
      <c r="A2022" s="19"/>
    </row>
    <row r="2023" ht="12.75" customHeight="1">
      <c r="A2023" s="19"/>
    </row>
    <row r="2024" ht="12.75" customHeight="1">
      <c r="A2024" s="19"/>
    </row>
    <row r="2025" ht="12.75" customHeight="1">
      <c r="A2025" s="19"/>
    </row>
    <row r="2026" ht="12.75" customHeight="1">
      <c r="A2026" s="19"/>
    </row>
    <row r="2027" ht="12.75" customHeight="1">
      <c r="A2027" s="19"/>
    </row>
    <row r="2028" ht="12.75" customHeight="1">
      <c r="A2028" s="19"/>
    </row>
    <row r="2029" ht="12.75" customHeight="1">
      <c r="A2029" s="19"/>
    </row>
    <row r="2030" ht="12.75" customHeight="1">
      <c r="A2030" s="19"/>
    </row>
    <row r="2031" ht="12.75" customHeight="1">
      <c r="A2031" s="19"/>
    </row>
    <row r="2032" ht="12.75" customHeight="1">
      <c r="A2032" s="19"/>
    </row>
    <row r="2033" ht="12.75" customHeight="1">
      <c r="A2033" s="19"/>
    </row>
    <row r="2034" ht="12.75" customHeight="1">
      <c r="A2034" s="19"/>
    </row>
    <row r="2035" ht="12.75" customHeight="1">
      <c r="A2035" s="19"/>
    </row>
    <row r="2036" ht="12.75" customHeight="1">
      <c r="A2036" s="19"/>
    </row>
    <row r="2037" ht="12.75" customHeight="1">
      <c r="A2037" s="19"/>
    </row>
    <row r="2038" ht="12.75" customHeight="1">
      <c r="A2038" s="19"/>
    </row>
    <row r="2039" ht="12.75" customHeight="1">
      <c r="A2039" s="19"/>
    </row>
    <row r="2040" ht="12.75" customHeight="1">
      <c r="A2040" s="19"/>
    </row>
    <row r="2041" ht="12.75" customHeight="1">
      <c r="A2041" s="19"/>
    </row>
    <row r="2042" ht="12.75" customHeight="1">
      <c r="A2042" s="19"/>
    </row>
    <row r="2043" ht="12.75" customHeight="1">
      <c r="A2043" s="19"/>
    </row>
    <row r="2044" ht="12.75" customHeight="1">
      <c r="A2044" s="19"/>
    </row>
    <row r="2045" ht="12.75" customHeight="1">
      <c r="A2045" s="19"/>
    </row>
    <row r="2046" ht="12.75" customHeight="1">
      <c r="A2046" s="19"/>
    </row>
    <row r="2047" ht="12.75" customHeight="1">
      <c r="A2047" s="19"/>
    </row>
    <row r="2048" ht="12.75" customHeight="1">
      <c r="A2048" s="19"/>
    </row>
    <row r="2049" ht="12.75" customHeight="1">
      <c r="A2049" s="19"/>
    </row>
    <row r="2050" ht="12.75" customHeight="1">
      <c r="A2050" s="19"/>
    </row>
    <row r="2051" ht="12.75" customHeight="1">
      <c r="A2051" s="19"/>
    </row>
    <row r="2052" ht="12.75" customHeight="1">
      <c r="A2052" s="19"/>
    </row>
    <row r="2053" ht="12.75" customHeight="1">
      <c r="A2053" s="19"/>
    </row>
    <row r="2054" ht="12.75" customHeight="1">
      <c r="A2054" s="19"/>
    </row>
    <row r="2055" ht="12.75" customHeight="1">
      <c r="A2055" s="19"/>
    </row>
    <row r="2056" ht="12.75" customHeight="1">
      <c r="A2056" s="19"/>
    </row>
    <row r="2057" ht="12.75" customHeight="1">
      <c r="A2057" s="19"/>
    </row>
    <row r="2058" ht="12.75" customHeight="1">
      <c r="A2058" s="19"/>
    </row>
    <row r="2059" ht="12.75" customHeight="1">
      <c r="A2059" s="19"/>
    </row>
    <row r="2060" ht="12.75" customHeight="1">
      <c r="A2060" s="19"/>
    </row>
    <row r="2061" ht="12.75" customHeight="1">
      <c r="A2061" s="19"/>
    </row>
    <row r="2062" ht="12.75" customHeight="1">
      <c r="A2062" s="19"/>
    </row>
    <row r="2063" ht="12.75" customHeight="1">
      <c r="A2063" s="19"/>
    </row>
    <row r="2064" ht="12.75" customHeight="1">
      <c r="A2064" s="19"/>
    </row>
    <row r="2065" ht="12.75" customHeight="1">
      <c r="A2065" s="19"/>
    </row>
    <row r="2066" ht="12.75" customHeight="1">
      <c r="A2066" s="19"/>
    </row>
    <row r="2067" ht="12.75" customHeight="1">
      <c r="A2067" s="19"/>
    </row>
    <row r="2068" ht="12.75" customHeight="1">
      <c r="A2068" s="19"/>
    </row>
    <row r="2069" ht="12.75" customHeight="1">
      <c r="A2069" s="19"/>
    </row>
    <row r="2070" ht="12.75" customHeight="1">
      <c r="A2070" s="19"/>
    </row>
    <row r="2071" ht="12.75" customHeight="1">
      <c r="A2071" s="19"/>
    </row>
    <row r="2072" ht="12.75" customHeight="1">
      <c r="A2072" s="19"/>
    </row>
    <row r="2073" ht="12.75" customHeight="1">
      <c r="A2073" s="19"/>
    </row>
    <row r="2074" ht="12.75" customHeight="1">
      <c r="A2074" s="19"/>
    </row>
    <row r="2075" ht="12.75" customHeight="1">
      <c r="A2075" s="19"/>
    </row>
    <row r="2076" ht="12.75" customHeight="1">
      <c r="A2076" s="19"/>
    </row>
    <row r="2077" ht="12.75" customHeight="1">
      <c r="A2077" s="19"/>
    </row>
    <row r="2078" ht="12.75" customHeight="1">
      <c r="A2078" s="19"/>
    </row>
    <row r="2079" ht="12.75" customHeight="1">
      <c r="A2079" s="19"/>
    </row>
    <row r="2080" ht="12.75" customHeight="1">
      <c r="A2080" s="19"/>
    </row>
    <row r="2081" ht="12.75" customHeight="1">
      <c r="A2081" s="19"/>
    </row>
    <row r="2082" ht="12.75" customHeight="1">
      <c r="A2082" s="19"/>
    </row>
    <row r="2083" ht="12.75" customHeight="1">
      <c r="A2083" s="19"/>
    </row>
    <row r="2084" ht="12.75" customHeight="1">
      <c r="A2084" s="19"/>
    </row>
    <row r="2085" ht="12.75" customHeight="1">
      <c r="A2085" s="19"/>
    </row>
    <row r="2086" ht="12.75" customHeight="1">
      <c r="A2086" s="19"/>
    </row>
    <row r="2087" ht="12.75" customHeight="1">
      <c r="A2087" s="19"/>
    </row>
    <row r="2088" ht="12.75" customHeight="1">
      <c r="A2088" s="19"/>
    </row>
    <row r="2089" ht="12.75" customHeight="1">
      <c r="A2089" s="19"/>
    </row>
    <row r="2090" ht="12.75" customHeight="1">
      <c r="A2090" s="19"/>
    </row>
    <row r="2091" ht="12.75" customHeight="1">
      <c r="A2091" s="19"/>
    </row>
    <row r="2092" ht="12.75" customHeight="1">
      <c r="A2092" s="19"/>
    </row>
    <row r="2093" ht="12.75" customHeight="1">
      <c r="A2093" s="19"/>
    </row>
    <row r="2094" ht="12.75" customHeight="1">
      <c r="A2094" s="19"/>
    </row>
    <row r="2095" ht="12.75" customHeight="1">
      <c r="A2095" s="19"/>
    </row>
    <row r="2096" ht="12.75" customHeight="1">
      <c r="A2096" s="19"/>
    </row>
    <row r="2097" ht="12.75" customHeight="1">
      <c r="A2097" s="19"/>
    </row>
    <row r="2098" ht="12.75" customHeight="1">
      <c r="A2098" s="19"/>
    </row>
    <row r="2099" ht="12.75" customHeight="1">
      <c r="A2099" s="19"/>
    </row>
    <row r="2100" ht="12.75" customHeight="1">
      <c r="A2100" s="19"/>
    </row>
    <row r="2101" ht="12.75" customHeight="1">
      <c r="A2101" s="19"/>
    </row>
    <row r="2102" ht="12.75" customHeight="1">
      <c r="A2102" s="19"/>
    </row>
    <row r="2103" ht="12.75" customHeight="1">
      <c r="A2103" s="19"/>
    </row>
    <row r="2104" ht="12.75" customHeight="1">
      <c r="A2104" s="19"/>
    </row>
    <row r="2105" ht="12.75" customHeight="1">
      <c r="A2105" s="19"/>
    </row>
    <row r="2106" ht="12.75" customHeight="1">
      <c r="A2106" s="19"/>
    </row>
    <row r="2107" ht="12.75" customHeight="1">
      <c r="A2107" s="19"/>
    </row>
    <row r="2108" ht="12.75" customHeight="1">
      <c r="A2108" s="19"/>
    </row>
    <row r="2109" ht="12.75" customHeight="1">
      <c r="A2109" s="19"/>
    </row>
    <row r="2110" ht="12.75" customHeight="1">
      <c r="A2110" s="19"/>
    </row>
    <row r="2111" ht="12.75" customHeight="1">
      <c r="A2111" s="19"/>
    </row>
    <row r="2112" ht="12.75" customHeight="1">
      <c r="A2112" s="19"/>
    </row>
    <row r="2113" ht="12.75" customHeight="1">
      <c r="A2113" s="19"/>
    </row>
    <row r="2114" ht="12.75" customHeight="1">
      <c r="A2114" s="19"/>
    </row>
    <row r="2115" ht="12.75" customHeight="1">
      <c r="A2115" s="19"/>
    </row>
    <row r="2116" ht="12.75" customHeight="1">
      <c r="A2116" s="19"/>
    </row>
    <row r="2117" ht="12.75" customHeight="1">
      <c r="A2117" s="19"/>
    </row>
    <row r="2118" ht="12.75" customHeight="1">
      <c r="A2118" s="19"/>
    </row>
    <row r="2119" ht="12.75" customHeight="1">
      <c r="A2119" s="19"/>
    </row>
    <row r="2120" ht="12.75" customHeight="1">
      <c r="A2120" s="19"/>
    </row>
    <row r="2121" ht="12.75" customHeight="1">
      <c r="A2121" s="19"/>
    </row>
    <row r="2122" ht="12.75" customHeight="1">
      <c r="A2122" s="19"/>
    </row>
    <row r="2123" ht="12.75" customHeight="1">
      <c r="A2123" s="19"/>
    </row>
    <row r="2124" ht="12.75" customHeight="1">
      <c r="A2124" s="19"/>
    </row>
    <row r="2125" ht="12.75" customHeight="1">
      <c r="A2125" s="19"/>
    </row>
    <row r="2126" ht="12.75" customHeight="1">
      <c r="A2126" s="19"/>
    </row>
    <row r="2127" ht="12.75" customHeight="1">
      <c r="A2127" s="19"/>
    </row>
    <row r="2128" ht="12.75" customHeight="1">
      <c r="A2128" s="19"/>
    </row>
    <row r="2129" ht="12.75" customHeight="1">
      <c r="A2129" s="19"/>
    </row>
    <row r="2130" ht="12.75" customHeight="1">
      <c r="A2130" s="19"/>
    </row>
    <row r="2131" ht="12.75" customHeight="1">
      <c r="A2131" s="19"/>
    </row>
    <row r="2132" ht="12.75" customHeight="1">
      <c r="A2132" s="19"/>
    </row>
    <row r="2133" ht="12.75" customHeight="1">
      <c r="A2133" s="19"/>
    </row>
    <row r="2134" ht="12.75" customHeight="1">
      <c r="A2134" s="19"/>
    </row>
    <row r="2135" ht="12.75" customHeight="1">
      <c r="A2135" s="19"/>
    </row>
    <row r="2136" ht="12.75" customHeight="1">
      <c r="A2136" s="19"/>
    </row>
    <row r="2137" ht="12.75" customHeight="1">
      <c r="A2137" s="19"/>
    </row>
    <row r="2138" ht="12.75" customHeight="1">
      <c r="A2138" s="19"/>
    </row>
    <row r="2139" ht="12.75" customHeight="1">
      <c r="A2139" s="19"/>
    </row>
    <row r="2140" ht="12.75" customHeight="1">
      <c r="A2140" s="19"/>
    </row>
    <row r="2141" ht="12.75" customHeight="1">
      <c r="A2141" s="19"/>
    </row>
    <row r="2142" ht="12.75" customHeight="1">
      <c r="A2142" s="19"/>
    </row>
    <row r="2143" ht="12.75" customHeight="1">
      <c r="A2143" s="19"/>
    </row>
    <row r="2144" ht="12.75" customHeight="1">
      <c r="A2144" s="19"/>
    </row>
    <row r="2145" ht="12.75" customHeight="1">
      <c r="A2145" s="19"/>
    </row>
    <row r="2146" ht="12.75" customHeight="1">
      <c r="A2146" s="19"/>
    </row>
    <row r="2147" ht="12.75" customHeight="1">
      <c r="A2147" s="19"/>
    </row>
    <row r="2148" ht="12.75" customHeight="1">
      <c r="A2148" s="19"/>
    </row>
    <row r="2149" ht="12.75" customHeight="1">
      <c r="A2149" s="19"/>
    </row>
    <row r="2150" ht="12.75" customHeight="1">
      <c r="A2150" s="19"/>
    </row>
    <row r="2151" ht="12.75" customHeight="1">
      <c r="A2151" s="19"/>
    </row>
    <row r="2152" ht="12.75" customHeight="1">
      <c r="A2152" s="19"/>
    </row>
    <row r="2153" ht="12.75" customHeight="1">
      <c r="A2153" s="19"/>
    </row>
    <row r="2154" ht="12.75" customHeight="1">
      <c r="A2154" s="19"/>
    </row>
    <row r="2155" ht="12.75" customHeight="1">
      <c r="A2155" s="19"/>
    </row>
    <row r="2156" ht="12.75" customHeight="1">
      <c r="A2156" s="19"/>
    </row>
    <row r="2157" ht="12.75" customHeight="1">
      <c r="A2157" s="19"/>
    </row>
    <row r="2158" ht="12.75" customHeight="1">
      <c r="A2158" s="19"/>
    </row>
    <row r="2159" ht="12.75" customHeight="1">
      <c r="A2159" s="19"/>
    </row>
    <row r="2160" ht="12.75" customHeight="1">
      <c r="A2160" s="19"/>
    </row>
    <row r="2161" ht="12.75" customHeight="1">
      <c r="A2161" s="19"/>
    </row>
    <row r="2162" ht="12.75" customHeight="1">
      <c r="A2162" s="19"/>
    </row>
    <row r="2163" ht="12.75" customHeight="1">
      <c r="A2163" s="19"/>
    </row>
    <row r="2164" ht="12.75" customHeight="1">
      <c r="A2164" s="19"/>
    </row>
    <row r="2165" ht="12.75" customHeight="1">
      <c r="A2165" s="19"/>
    </row>
    <row r="2166" ht="12.75" customHeight="1">
      <c r="A2166" s="19"/>
    </row>
    <row r="2167" ht="12.75" customHeight="1">
      <c r="A2167" s="19"/>
    </row>
    <row r="2168" ht="12.75" customHeight="1">
      <c r="A2168" s="19"/>
    </row>
    <row r="2169" ht="12.75" customHeight="1">
      <c r="A2169" s="19"/>
    </row>
    <row r="2170" ht="12.75" customHeight="1">
      <c r="A2170" s="19"/>
    </row>
    <row r="2171" ht="12.75" customHeight="1">
      <c r="A2171" s="19"/>
    </row>
    <row r="2172" ht="12.75" customHeight="1">
      <c r="A2172" s="19"/>
    </row>
    <row r="2173" ht="12.75" customHeight="1">
      <c r="A2173" s="19"/>
    </row>
    <row r="2174" ht="12.75" customHeight="1">
      <c r="A2174" s="19"/>
    </row>
    <row r="2175" ht="12.75" customHeight="1">
      <c r="A2175" s="19"/>
    </row>
    <row r="2176" ht="12.75" customHeight="1">
      <c r="A2176" s="19"/>
    </row>
    <row r="2177" ht="12.75" customHeight="1">
      <c r="A2177" s="19"/>
    </row>
    <row r="2178" ht="12.75" customHeight="1">
      <c r="A2178" s="19"/>
    </row>
    <row r="2179" ht="12.75" customHeight="1">
      <c r="A2179" s="19"/>
    </row>
    <row r="2180" ht="12.75" customHeight="1">
      <c r="A2180" s="19"/>
    </row>
    <row r="2181" ht="12.75" customHeight="1">
      <c r="A2181" s="19"/>
    </row>
    <row r="2182" ht="12.75" customHeight="1">
      <c r="A2182" s="19"/>
    </row>
    <row r="2183" ht="12.75" customHeight="1">
      <c r="A2183" s="19"/>
    </row>
    <row r="2184" ht="12.75" customHeight="1">
      <c r="A2184" s="19"/>
    </row>
    <row r="2185" ht="12.75" customHeight="1">
      <c r="A2185" s="19"/>
    </row>
    <row r="2186" ht="12.75" customHeight="1">
      <c r="A2186" s="19"/>
    </row>
    <row r="2187" ht="12.75" customHeight="1">
      <c r="A2187" s="19"/>
    </row>
    <row r="2188" ht="12.75" customHeight="1">
      <c r="A2188" s="19"/>
    </row>
    <row r="2189" ht="12.75" customHeight="1">
      <c r="A2189" s="19"/>
    </row>
    <row r="2190" ht="12.75" customHeight="1">
      <c r="A2190" s="19"/>
    </row>
    <row r="2191" ht="12.75" customHeight="1">
      <c r="A2191" s="19"/>
    </row>
    <row r="2192" ht="12.75" customHeight="1">
      <c r="A2192" s="19"/>
    </row>
    <row r="2193" ht="12.75" customHeight="1">
      <c r="A2193" s="19"/>
    </row>
    <row r="2194" ht="12.75" customHeight="1">
      <c r="A2194" s="19"/>
    </row>
    <row r="2195" ht="12.75" customHeight="1">
      <c r="A2195" s="19"/>
    </row>
    <row r="2196" ht="12.75" customHeight="1">
      <c r="A2196" s="19"/>
    </row>
    <row r="2197" ht="12.75" customHeight="1">
      <c r="A2197" s="19"/>
    </row>
    <row r="2198" ht="12.75" customHeight="1">
      <c r="A2198" s="19"/>
    </row>
    <row r="2199" ht="12.75" customHeight="1">
      <c r="A2199" s="19"/>
    </row>
    <row r="2200" ht="12.75" customHeight="1">
      <c r="A2200" s="19"/>
    </row>
    <row r="2201" ht="12.75" customHeight="1">
      <c r="A2201" s="19"/>
    </row>
    <row r="2202" ht="12.75" customHeight="1">
      <c r="A2202" s="19"/>
    </row>
    <row r="2203" ht="12.75" customHeight="1">
      <c r="A2203" s="19"/>
    </row>
    <row r="2204" ht="12.75" customHeight="1">
      <c r="A2204" s="19"/>
    </row>
    <row r="2205" ht="12.75" customHeight="1">
      <c r="A2205" s="19"/>
    </row>
    <row r="2206" ht="12.75" customHeight="1">
      <c r="A2206" s="19"/>
    </row>
    <row r="2207" ht="12.75" customHeight="1">
      <c r="A2207" s="19"/>
    </row>
    <row r="2208" ht="12.75" customHeight="1">
      <c r="A2208" s="19"/>
    </row>
    <row r="2209" ht="12.75" customHeight="1">
      <c r="A2209" s="19"/>
    </row>
    <row r="2210" ht="12.75" customHeight="1">
      <c r="A2210" s="19"/>
    </row>
    <row r="2211" ht="12.75" customHeight="1">
      <c r="A2211" s="19"/>
    </row>
    <row r="2212" ht="12.75" customHeight="1">
      <c r="A2212" s="19"/>
    </row>
    <row r="2213" ht="12.75" customHeight="1">
      <c r="A2213" s="19"/>
    </row>
    <row r="2214" ht="12.75" customHeight="1">
      <c r="A2214" s="19"/>
    </row>
    <row r="2215" ht="12.75" customHeight="1">
      <c r="A2215" s="19"/>
    </row>
    <row r="2216" ht="12.75" customHeight="1">
      <c r="A2216" s="19"/>
    </row>
    <row r="2217" ht="12.75" customHeight="1">
      <c r="A2217" s="19"/>
    </row>
    <row r="2218" ht="12.75" customHeight="1">
      <c r="A2218" s="19"/>
    </row>
    <row r="2219" ht="12.75" customHeight="1">
      <c r="A2219" s="19"/>
    </row>
    <row r="2220" ht="12.75" customHeight="1">
      <c r="A2220" s="19"/>
    </row>
    <row r="2221" ht="12.75" customHeight="1">
      <c r="A2221" s="19"/>
    </row>
    <row r="2222" ht="12.75" customHeight="1">
      <c r="A2222" s="19"/>
    </row>
    <row r="2223" ht="12.75" customHeight="1">
      <c r="A2223" s="19"/>
    </row>
    <row r="2224" ht="12.75" customHeight="1">
      <c r="A2224" s="19"/>
    </row>
    <row r="2225" ht="12.75" customHeight="1">
      <c r="A2225" s="19"/>
    </row>
    <row r="2226" ht="12.75" customHeight="1">
      <c r="A2226" s="19"/>
    </row>
    <row r="2227" ht="12.75" customHeight="1">
      <c r="A2227" s="19"/>
    </row>
    <row r="2228" ht="12.75" customHeight="1">
      <c r="A2228" s="19"/>
    </row>
    <row r="2229" ht="12.75" customHeight="1">
      <c r="A2229" s="19"/>
    </row>
    <row r="2230" ht="12.75" customHeight="1">
      <c r="A2230" s="19"/>
    </row>
    <row r="2231" ht="12.75" customHeight="1">
      <c r="A2231" s="19"/>
    </row>
    <row r="2232" ht="12.75" customHeight="1">
      <c r="A2232" s="19"/>
    </row>
    <row r="2233" ht="12.75" customHeight="1">
      <c r="A2233" s="19"/>
    </row>
    <row r="2234" ht="12.75" customHeight="1">
      <c r="A2234" s="19"/>
    </row>
    <row r="2235" ht="12.75" customHeight="1">
      <c r="A2235" s="19"/>
    </row>
    <row r="2236" ht="12.75" customHeight="1">
      <c r="A2236" s="19"/>
    </row>
    <row r="2237" ht="12.75" customHeight="1">
      <c r="A2237" s="19"/>
    </row>
    <row r="2238" ht="12.75" customHeight="1">
      <c r="A2238" s="19"/>
    </row>
    <row r="2239" ht="12.75" customHeight="1">
      <c r="A2239" s="19"/>
    </row>
    <row r="2240" ht="12.75" customHeight="1">
      <c r="A2240" s="19"/>
    </row>
    <row r="2241" ht="12.75" customHeight="1">
      <c r="A2241" s="19"/>
    </row>
    <row r="2242" ht="12.75" customHeight="1">
      <c r="A2242" s="19"/>
    </row>
    <row r="2243" ht="12.75" customHeight="1">
      <c r="A2243" s="19"/>
    </row>
    <row r="2244" ht="12.75" customHeight="1">
      <c r="A2244" s="19"/>
    </row>
    <row r="2245" ht="12.75" customHeight="1">
      <c r="A2245" s="19"/>
    </row>
    <row r="2246" ht="12.75" customHeight="1">
      <c r="A2246" s="19"/>
    </row>
    <row r="2247" ht="12.75" customHeight="1">
      <c r="A2247" s="19"/>
    </row>
    <row r="2248" ht="12.75" customHeight="1">
      <c r="A2248" s="19"/>
    </row>
    <row r="2249" ht="12.75" customHeight="1">
      <c r="A2249" s="19"/>
    </row>
    <row r="2250" ht="12.75" customHeight="1">
      <c r="A2250" s="19"/>
    </row>
    <row r="2251" ht="12.75" customHeight="1">
      <c r="A2251" s="19"/>
    </row>
    <row r="2252" ht="12.75" customHeight="1">
      <c r="A2252" s="19"/>
    </row>
    <row r="2253" ht="12.75" customHeight="1">
      <c r="A2253" s="19"/>
    </row>
    <row r="2254" ht="12.75" customHeight="1">
      <c r="A2254" s="19"/>
    </row>
    <row r="2255" ht="12.75" customHeight="1">
      <c r="A2255" s="19"/>
    </row>
    <row r="2256" ht="12.75" customHeight="1">
      <c r="A2256" s="19"/>
    </row>
    <row r="2257" ht="12.75" customHeight="1">
      <c r="A2257" s="19"/>
    </row>
    <row r="2258" ht="12.75" customHeight="1">
      <c r="A2258" s="19"/>
    </row>
    <row r="2259" ht="12.75" customHeight="1">
      <c r="A2259" s="19"/>
    </row>
    <row r="2260" ht="12.75" customHeight="1">
      <c r="A2260" s="19"/>
    </row>
    <row r="2261" ht="12.75" customHeight="1">
      <c r="A2261" s="19"/>
    </row>
    <row r="2262" ht="12.75" customHeight="1">
      <c r="A2262" s="19"/>
    </row>
    <row r="2263" ht="12.75" customHeight="1">
      <c r="A2263" s="19"/>
    </row>
    <row r="2264" ht="12.75" customHeight="1">
      <c r="A2264" s="19"/>
    </row>
    <row r="2265" ht="12.75" customHeight="1">
      <c r="A2265" s="19"/>
    </row>
    <row r="2266" ht="12.75" customHeight="1">
      <c r="A2266" s="19"/>
    </row>
    <row r="2267" ht="12.75" customHeight="1">
      <c r="A2267" s="19"/>
    </row>
    <row r="2268" ht="12.75" customHeight="1">
      <c r="A2268" s="19"/>
    </row>
    <row r="2269" ht="12.75" customHeight="1">
      <c r="A2269" s="19"/>
    </row>
    <row r="2270" ht="12.75" customHeight="1">
      <c r="A2270" s="19"/>
    </row>
    <row r="2271" ht="12.75" customHeight="1">
      <c r="A2271" s="19"/>
    </row>
    <row r="2272" ht="12.75" customHeight="1">
      <c r="A2272" s="19"/>
    </row>
    <row r="2273" ht="12.75" customHeight="1">
      <c r="A2273" s="19"/>
    </row>
    <row r="2274" ht="12.75" customHeight="1">
      <c r="A2274" s="19"/>
    </row>
    <row r="2275" ht="12.75" customHeight="1">
      <c r="A2275" s="19"/>
    </row>
    <row r="2276" ht="12.75" customHeight="1">
      <c r="A2276" s="19"/>
    </row>
    <row r="2277" ht="12.75" customHeight="1">
      <c r="A2277" s="19"/>
    </row>
    <row r="2278" ht="12.75" customHeight="1">
      <c r="A2278" s="19"/>
    </row>
    <row r="2279" ht="12.75" customHeight="1">
      <c r="A2279" s="19"/>
    </row>
    <row r="2280" ht="12.75" customHeight="1">
      <c r="A2280" s="19"/>
    </row>
    <row r="2281" ht="12.75" customHeight="1">
      <c r="A2281" s="19"/>
    </row>
    <row r="2282" ht="12.75" customHeight="1">
      <c r="A2282" s="19"/>
    </row>
    <row r="2283" ht="12.75" customHeight="1">
      <c r="A2283" s="19"/>
    </row>
    <row r="2284" ht="12.75" customHeight="1">
      <c r="A2284" s="19"/>
    </row>
    <row r="2285" ht="12.75" customHeight="1">
      <c r="A2285" s="19"/>
    </row>
    <row r="2286" ht="12.75" customHeight="1">
      <c r="A2286" s="19"/>
    </row>
    <row r="2287" ht="12.75" customHeight="1">
      <c r="A2287" s="19"/>
    </row>
    <row r="2288" ht="12.75" customHeight="1">
      <c r="A2288" s="19"/>
    </row>
    <row r="2289" ht="12.75" customHeight="1">
      <c r="A2289" s="19"/>
    </row>
    <row r="2290" ht="12.75" customHeight="1">
      <c r="A2290" s="19"/>
    </row>
    <row r="2291" ht="12.75" customHeight="1">
      <c r="A2291" s="19"/>
    </row>
    <row r="2292" ht="12.75" customHeight="1">
      <c r="A2292" s="19"/>
    </row>
    <row r="2293" ht="12.75" customHeight="1">
      <c r="A2293" s="19"/>
    </row>
    <row r="2294" ht="12.75" customHeight="1">
      <c r="A2294" s="19"/>
    </row>
    <row r="2295" ht="12.75" customHeight="1">
      <c r="A2295" s="19"/>
    </row>
    <row r="2296" ht="12.75" customHeight="1">
      <c r="A2296" s="19"/>
    </row>
    <row r="2297" ht="12.75" customHeight="1">
      <c r="A2297" s="19"/>
    </row>
    <row r="2298" ht="12.75" customHeight="1">
      <c r="A2298" s="19"/>
    </row>
    <row r="2299" ht="12.75" customHeight="1">
      <c r="A2299" s="19"/>
    </row>
    <row r="2300" ht="12.75" customHeight="1">
      <c r="A2300" s="19"/>
    </row>
    <row r="2301" ht="12.75" customHeight="1">
      <c r="A2301" s="19"/>
    </row>
    <row r="2302" ht="12.75" customHeight="1">
      <c r="A2302" s="19"/>
    </row>
    <row r="2303" ht="12.75" customHeight="1">
      <c r="A2303" s="19"/>
    </row>
    <row r="2304" ht="12.75" customHeight="1">
      <c r="A2304" s="19"/>
    </row>
    <row r="2305" ht="12.75" customHeight="1">
      <c r="A2305" s="19"/>
    </row>
    <row r="2306" ht="12.75" customHeight="1">
      <c r="A2306" s="19"/>
    </row>
    <row r="2307" ht="12.75" customHeight="1">
      <c r="A2307" s="19"/>
    </row>
    <row r="2308" ht="12.75" customHeight="1">
      <c r="A2308" s="19"/>
    </row>
    <row r="2309" ht="12.75" customHeight="1">
      <c r="A2309" s="19"/>
    </row>
    <row r="2310" ht="12.75" customHeight="1">
      <c r="A2310" s="19"/>
    </row>
    <row r="2311" ht="12.75" customHeight="1">
      <c r="A2311" s="19"/>
    </row>
    <row r="2312" ht="12.75" customHeight="1">
      <c r="A2312" s="19"/>
    </row>
    <row r="2313" ht="12.75" customHeight="1">
      <c r="A2313" s="19"/>
    </row>
    <row r="2314" ht="12.75" customHeight="1">
      <c r="A2314" s="19"/>
    </row>
    <row r="2315" ht="12.75" customHeight="1">
      <c r="A2315" s="19"/>
    </row>
    <row r="2316" ht="12.75" customHeight="1">
      <c r="A2316" s="19"/>
    </row>
    <row r="2317" ht="12.75" customHeight="1">
      <c r="A2317" s="19"/>
    </row>
    <row r="2318" ht="12.75" customHeight="1">
      <c r="A2318" s="19"/>
    </row>
    <row r="2319" ht="12.75" customHeight="1">
      <c r="A2319" s="19"/>
    </row>
    <row r="2320" ht="12.75" customHeight="1">
      <c r="A2320" s="19"/>
    </row>
    <row r="2321" ht="12.75" customHeight="1">
      <c r="A2321" s="19"/>
    </row>
    <row r="2322" ht="12.75" customHeight="1">
      <c r="A2322" s="19"/>
    </row>
    <row r="2323" ht="12.75" customHeight="1">
      <c r="A2323" s="19"/>
    </row>
    <row r="2324" ht="12.75" customHeight="1">
      <c r="A2324" s="19"/>
    </row>
    <row r="2325" ht="12.75" customHeight="1">
      <c r="A2325" s="19"/>
    </row>
    <row r="2326" ht="12.75" customHeight="1">
      <c r="A2326" s="19"/>
    </row>
    <row r="2327" ht="12.75" customHeight="1">
      <c r="A2327" s="19"/>
    </row>
    <row r="2328" ht="12.75" customHeight="1">
      <c r="A2328" s="19"/>
    </row>
    <row r="2329" ht="12.75" customHeight="1">
      <c r="A2329" s="19"/>
    </row>
    <row r="2330" ht="12.75" customHeight="1">
      <c r="A2330" s="19"/>
    </row>
    <row r="2331" ht="12.75" customHeight="1">
      <c r="A2331" s="19"/>
    </row>
    <row r="2332" ht="12.75" customHeight="1">
      <c r="A2332" s="19"/>
    </row>
    <row r="2333" ht="12.75" customHeight="1">
      <c r="A2333" s="19"/>
    </row>
    <row r="2334" ht="12.75" customHeight="1">
      <c r="A2334" s="19"/>
    </row>
    <row r="2335" ht="12.75" customHeight="1">
      <c r="A2335" s="19"/>
    </row>
    <row r="2336" ht="12.75" customHeight="1">
      <c r="A2336" s="19"/>
    </row>
    <row r="2337" ht="12.75" customHeight="1">
      <c r="A2337" s="19"/>
    </row>
    <row r="2338" ht="12.75" customHeight="1">
      <c r="A2338" s="19"/>
    </row>
    <row r="2339" ht="12.75" customHeight="1">
      <c r="A2339" s="19"/>
    </row>
    <row r="2340" ht="12.75" customHeight="1">
      <c r="A2340" s="19"/>
    </row>
    <row r="2341" ht="12.75" customHeight="1">
      <c r="A2341" s="19"/>
    </row>
    <row r="2342" ht="12.75" customHeight="1">
      <c r="A2342" s="19"/>
    </row>
    <row r="2343" ht="12.75" customHeight="1">
      <c r="A2343" s="19"/>
    </row>
    <row r="2344" ht="12.75" customHeight="1">
      <c r="A2344" s="19"/>
    </row>
    <row r="2345" ht="12.75" customHeight="1">
      <c r="A2345" s="19"/>
    </row>
    <row r="2346" ht="12.75" customHeight="1">
      <c r="A2346" s="19"/>
    </row>
    <row r="2347" ht="12.75" customHeight="1">
      <c r="A2347" s="19"/>
    </row>
    <row r="2348" ht="12.75" customHeight="1">
      <c r="A2348" s="19"/>
    </row>
    <row r="2349" ht="12.75" customHeight="1">
      <c r="A2349" s="19"/>
    </row>
    <row r="2350" ht="12.75" customHeight="1">
      <c r="A2350" s="19"/>
    </row>
    <row r="2351" ht="12.75" customHeight="1">
      <c r="A2351" s="19"/>
    </row>
    <row r="2352" ht="12.75" customHeight="1">
      <c r="A2352" s="19"/>
    </row>
    <row r="2353" ht="12.75" customHeight="1">
      <c r="A2353" s="19"/>
    </row>
    <row r="2354" ht="12.75" customHeight="1">
      <c r="A2354" s="19"/>
    </row>
    <row r="2355" ht="12.75" customHeight="1">
      <c r="A2355" s="19"/>
    </row>
    <row r="2356" ht="12.75" customHeight="1">
      <c r="A2356" s="19"/>
    </row>
    <row r="2357" ht="12.75" customHeight="1">
      <c r="A2357" s="19"/>
    </row>
    <row r="2358" ht="12.75" customHeight="1">
      <c r="A2358" s="19"/>
    </row>
    <row r="2359" ht="12.75" customHeight="1">
      <c r="A2359" s="19"/>
    </row>
    <row r="2360" ht="12.75" customHeight="1">
      <c r="A2360" s="19"/>
    </row>
    <row r="2361" ht="12.75" customHeight="1">
      <c r="A2361" s="19"/>
    </row>
    <row r="2362" ht="12.75" customHeight="1">
      <c r="A2362" s="19"/>
    </row>
    <row r="2363" ht="12.75" customHeight="1">
      <c r="A2363" s="19"/>
    </row>
    <row r="2364" ht="12.75" customHeight="1">
      <c r="A2364" s="19"/>
    </row>
    <row r="2365" ht="12.75" customHeight="1">
      <c r="A2365" s="19"/>
    </row>
    <row r="2366" ht="12.75" customHeight="1">
      <c r="A2366" s="19"/>
    </row>
    <row r="2367" ht="12.75" customHeight="1">
      <c r="A2367" s="19"/>
    </row>
    <row r="2368" ht="12.75" customHeight="1">
      <c r="A2368" s="19"/>
    </row>
    <row r="2369" ht="12.75" customHeight="1">
      <c r="A2369" s="19"/>
    </row>
    <row r="2370" ht="12.75" customHeight="1">
      <c r="A2370" s="19"/>
    </row>
    <row r="2371" ht="12.75" customHeight="1">
      <c r="A2371" s="19"/>
    </row>
    <row r="2372" ht="12.75" customHeight="1">
      <c r="A2372" s="19"/>
    </row>
    <row r="2373" ht="12.75" customHeight="1">
      <c r="A2373" s="19"/>
    </row>
    <row r="2374" ht="12.75" customHeight="1">
      <c r="A2374" s="19"/>
    </row>
    <row r="2375" ht="12.75" customHeight="1">
      <c r="A2375" s="19"/>
    </row>
    <row r="2376" ht="12.75" customHeight="1">
      <c r="A2376" s="19"/>
    </row>
    <row r="2377" ht="12.75" customHeight="1">
      <c r="A2377" s="19"/>
    </row>
    <row r="2378" ht="12.75" customHeight="1">
      <c r="A2378" s="19"/>
    </row>
    <row r="2379" ht="12.75" customHeight="1">
      <c r="A2379" s="19"/>
    </row>
    <row r="2380" ht="12.75" customHeight="1">
      <c r="A2380" s="19"/>
    </row>
    <row r="2381" ht="12.75" customHeight="1">
      <c r="A2381" s="19"/>
    </row>
    <row r="2382" ht="12.75" customHeight="1">
      <c r="A2382" s="19"/>
    </row>
    <row r="2383" ht="12.75" customHeight="1">
      <c r="A2383" s="19"/>
    </row>
    <row r="2384" ht="12.75" customHeight="1">
      <c r="A2384" s="19"/>
    </row>
    <row r="2385" ht="12.75" customHeight="1">
      <c r="A2385" s="19"/>
    </row>
    <row r="2386" ht="12.75" customHeight="1">
      <c r="A2386" s="19"/>
    </row>
    <row r="2387" ht="12.75" customHeight="1">
      <c r="A2387" s="19"/>
    </row>
    <row r="2388" ht="12.75" customHeight="1">
      <c r="A2388" s="19"/>
    </row>
    <row r="2389" ht="12.75" customHeight="1">
      <c r="A2389" s="19"/>
    </row>
    <row r="2390" ht="12.75" customHeight="1">
      <c r="A2390" s="19"/>
    </row>
    <row r="2391" ht="12.75" customHeight="1">
      <c r="A2391" s="19"/>
    </row>
    <row r="2392" ht="12.75" customHeight="1">
      <c r="A2392" s="19"/>
    </row>
    <row r="2393" ht="12.75" customHeight="1">
      <c r="A2393" s="19"/>
    </row>
    <row r="2394" ht="12.75" customHeight="1">
      <c r="A2394" s="19"/>
    </row>
    <row r="2395" ht="12.75" customHeight="1">
      <c r="A2395" s="19"/>
    </row>
    <row r="2396" ht="12.75" customHeight="1">
      <c r="A2396" s="19"/>
    </row>
    <row r="2397" ht="12.75" customHeight="1">
      <c r="A2397" s="19"/>
    </row>
    <row r="2398" ht="12.75" customHeight="1">
      <c r="A2398" s="19"/>
    </row>
    <row r="2399" ht="12.75" customHeight="1">
      <c r="A2399" s="19"/>
    </row>
    <row r="2400" ht="12.75" customHeight="1">
      <c r="A2400" s="19"/>
    </row>
    <row r="2401" ht="12.75" customHeight="1">
      <c r="A2401" s="19"/>
    </row>
    <row r="2402" ht="12.75" customHeight="1">
      <c r="A2402" s="19"/>
    </row>
    <row r="2403" ht="12.75" customHeight="1">
      <c r="A2403" s="19"/>
    </row>
    <row r="2404" ht="12.75" customHeight="1">
      <c r="A2404" s="19"/>
    </row>
    <row r="2405" ht="12.75" customHeight="1">
      <c r="A2405" s="19"/>
    </row>
    <row r="2406" ht="12.75" customHeight="1">
      <c r="A2406" s="19"/>
    </row>
    <row r="2407" ht="12.75" customHeight="1">
      <c r="A2407" s="19"/>
    </row>
    <row r="2408" ht="12.75" customHeight="1">
      <c r="A2408" s="19"/>
    </row>
    <row r="2409" ht="12.75" customHeight="1">
      <c r="A2409" s="19"/>
    </row>
    <row r="2410" ht="12.75" customHeight="1">
      <c r="A2410" s="19"/>
    </row>
    <row r="2411" ht="12.75" customHeight="1">
      <c r="A2411" s="19"/>
    </row>
    <row r="2412" ht="12.75" customHeight="1">
      <c r="A2412" s="19"/>
    </row>
    <row r="2413" ht="12.75" customHeight="1">
      <c r="A2413" s="19"/>
    </row>
    <row r="2414" ht="12.75" customHeight="1">
      <c r="A2414" s="19"/>
    </row>
    <row r="2415" ht="12.75" customHeight="1">
      <c r="A2415" s="19"/>
    </row>
    <row r="2416" ht="12.75" customHeight="1">
      <c r="A2416" s="19"/>
    </row>
    <row r="2417" ht="12.75" customHeight="1">
      <c r="A2417" s="19"/>
    </row>
    <row r="2418" ht="12.75" customHeight="1">
      <c r="A2418" s="19"/>
    </row>
    <row r="2419" ht="12.75" customHeight="1">
      <c r="A2419" s="19"/>
    </row>
    <row r="2420" ht="12.75" customHeight="1">
      <c r="A2420" s="19"/>
    </row>
    <row r="2421" ht="12.75" customHeight="1">
      <c r="A2421" s="19"/>
    </row>
    <row r="2422" ht="12.75" customHeight="1">
      <c r="A2422" s="19"/>
    </row>
    <row r="2423" ht="12.75" customHeight="1">
      <c r="A2423" s="19"/>
    </row>
    <row r="2424" ht="12.75" customHeight="1">
      <c r="A2424" s="19"/>
    </row>
    <row r="2425" ht="12.75" customHeight="1">
      <c r="A2425" s="19"/>
    </row>
    <row r="2426" ht="12.75" customHeight="1">
      <c r="A2426" s="19"/>
    </row>
    <row r="2427" ht="12.75" customHeight="1">
      <c r="A2427" s="19"/>
    </row>
    <row r="2428" ht="12.75" customHeight="1">
      <c r="A2428" s="19"/>
    </row>
    <row r="2429" ht="12.75" customHeight="1">
      <c r="A2429" s="19"/>
    </row>
    <row r="2430" ht="12.75" customHeight="1">
      <c r="A2430" s="19"/>
    </row>
    <row r="2431" ht="12.75" customHeight="1">
      <c r="A2431" s="19"/>
    </row>
    <row r="2432" ht="12.75" customHeight="1">
      <c r="A2432" s="19"/>
    </row>
    <row r="2433" ht="12.75" customHeight="1">
      <c r="A2433" s="19"/>
    </row>
    <row r="2434" ht="12.75" customHeight="1">
      <c r="A2434" s="19"/>
    </row>
    <row r="2435" ht="12.75" customHeight="1">
      <c r="A2435" s="19"/>
    </row>
    <row r="2436" ht="12.75" customHeight="1">
      <c r="A2436" s="19"/>
    </row>
    <row r="2437" ht="12.75" customHeight="1">
      <c r="A2437" s="19"/>
    </row>
    <row r="2438" ht="12.75" customHeight="1">
      <c r="A2438" s="19"/>
    </row>
    <row r="2439" ht="12.75" customHeight="1">
      <c r="A2439" s="19"/>
    </row>
    <row r="2440" ht="12.75" customHeight="1">
      <c r="A2440" s="19"/>
    </row>
    <row r="2441" ht="12.75" customHeight="1">
      <c r="A2441" s="19"/>
    </row>
    <row r="2442" ht="12.75" customHeight="1">
      <c r="A2442" s="19"/>
    </row>
    <row r="2443" ht="12.75" customHeight="1">
      <c r="A2443" s="19"/>
    </row>
    <row r="2444" ht="12.75" customHeight="1">
      <c r="A2444" s="19"/>
    </row>
    <row r="2445" ht="12.75" customHeight="1">
      <c r="A2445" s="19"/>
    </row>
    <row r="2446" ht="12.75" customHeight="1">
      <c r="A2446" s="19"/>
    </row>
    <row r="2447" ht="12.75" customHeight="1">
      <c r="A2447" s="19"/>
    </row>
    <row r="2448" ht="12.75" customHeight="1">
      <c r="A2448" s="19"/>
    </row>
    <row r="2449" ht="12.75" customHeight="1">
      <c r="A2449" s="19"/>
    </row>
    <row r="2450" ht="12.75" customHeight="1">
      <c r="A2450" s="19"/>
    </row>
    <row r="2451" ht="12.75" customHeight="1">
      <c r="A2451" s="19"/>
    </row>
    <row r="2452" ht="12.75" customHeight="1">
      <c r="A2452" s="19"/>
    </row>
    <row r="2453" ht="12.75" customHeight="1">
      <c r="A2453" s="19"/>
    </row>
    <row r="2454" ht="12.75" customHeight="1">
      <c r="A2454" s="19"/>
    </row>
    <row r="2455" ht="12.75" customHeight="1">
      <c r="A2455" s="19"/>
    </row>
    <row r="2456" ht="12.75" customHeight="1">
      <c r="A2456" s="19"/>
    </row>
    <row r="2457" ht="12.75" customHeight="1">
      <c r="A2457" s="19"/>
    </row>
    <row r="2458" ht="12.75" customHeight="1">
      <c r="A2458" s="19"/>
    </row>
    <row r="2459" ht="12.75" customHeight="1">
      <c r="A2459" s="19"/>
    </row>
    <row r="2460" ht="12.75" customHeight="1">
      <c r="A2460" s="19"/>
    </row>
    <row r="2461" ht="12.75" customHeight="1">
      <c r="A2461" s="19"/>
    </row>
    <row r="2462" ht="12.75" customHeight="1">
      <c r="A2462" s="19"/>
    </row>
    <row r="2463" ht="12.75" customHeight="1">
      <c r="A2463" s="19"/>
    </row>
    <row r="2464" ht="12.75" customHeight="1">
      <c r="A2464" s="19"/>
    </row>
    <row r="2465" ht="12.75" customHeight="1">
      <c r="A2465" s="19"/>
    </row>
    <row r="2466" ht="12.75" customHeight="1">
      <c r="A2466" s="19"/>
    </row>
    <row r="2467" ht="12.75" customHeight="1">
      <c r="A2467" s="19"/>
    </row>
    <row r="2468" ht="12.75" customHeight="1">
      <c r="A2468" s="19"/>
    </row>
    <row r="2469" ht="12.75" customHeight="1">
      <c r="A2469" s="19"/>
    </row>
    <row r="2470" ht="12.75" customHeight="1">
      <c r="A2470" s="19"/>
    </row>
    <row r="2471" ht="12.75" customHeight="1">
      <c r="A2471" s="19"/>
    </row>
    <row r="2472" ht="12.75" customHeight="1">
      <c r="A2472" s="19"/>
    </row>
    <row r="2473" ht="12.75" customHeight="1">
      <c r="A2473" s="19"/>
    </row>
    <row r="2474" ht="12.75" customHeight="1">
      <c r="A2474" s="19"/>
    </row>
    <row r="2475" ht="12.75" customHeight="1">
      <c r="A2475" s="19"/>
    </row>
    <row r="2476" ht="12.75" customHeight="1">
      <c r="A2476" s="19"/>
    </row>
    <row r="2477" ht="12.75" customHeight="1">
      <c r="A2477" s="19"/>
    </row>
    <row r="2478" ht="12.75" customHeight="1">
      <c r="A2478" s="19"/>
    </row>
    <row r="2479" ht="12.75" customHeight="1">
      <c r="A2479" s="19"/>
    </row>
    <row r="2480" ht="12.75" customHeight="1">
      <c r="A2480" s="19"/>
    </row>
    <row r="2481" ht="12.75" customHeight="1">
      <c r="A2481" s="19"/>
    </row>
    <row r="2482" ht="12.75" customHeight="1">
      <c r="A2482" s="19"/>
    </row>
    <row r="2483" ht="12.75" customHeight="1">
      <c r="A2483" s="19"/>
    </row>
    <row r="2484" ht="12.75" customHeight="1">
      <c r="A2484" s="19"/>
    </row>
    <row r="2485" ht="12.75" customHeight="1">
      <c r="A2485" s="19"/>
    </row>
    <row r="2486" ht="12.75" customHeight="1">
      <c r="A2486" s="19"/>
    </row>
    <row r="2487" ht="12.75" customHeight="1">
      <c r="A2487" s="19"/>
    </row>
    <row r="2488" ht="12.75" customHeight="1">
      <c r="A2488" s="19"/>
    </row>
    <row r="2489" ht="12.75" customHeight="1">
      <c r="A2489" s="19"/>
    </row>
    <row r="2490" ht="12.75" customHeight="1">
      <c r="A2490" s="19"/>
    </row>
    <row r="2491" ht="12.75" customHeight="1">
      <c r="A2491" s="19"/>
    </row>
    <row r="2492" ht="12.75" customHeight="1">
      <c r="A2492" s="19"/>
    </row>
    <row r="2493" ht="12.75" customHeight="1">
      <c r="A2493" s="19"/>
    </row>
    <row r="2494" ht="12.75" customHeight="1">
      <c r="A2494" s="19"/>
    </row>
    <row r="2495" ht="12.75" customHeight="1">
      <c r="A2495" s="19"/>
    </row>
    <row r="2496" ht="12.75" customHeight="1">
      <c r="A2496" s="19"/>
    </row>
    <row r="2497" ht="12.75" customHeight="1">
      <c r="A2497" s="19"/>
    </row>
    <row r="2498" ht="12.75" customHeight="1">
      <c r="A2498" s="19"/>
    </row>
    <row r="2499" ht="12.75" customHeight="1">
      <c r="A2499" s="19"/>
    </row>
    <row r="2500" ht="12.75" customHeight="1">
      <c r="A2500" s="19"/>
    </row>
    <row r="2501" ht="12.75" customHeight="1">
      <c r="A2501" s="19"/>
    </row>
    <row r="2502" ht="12.75" customHeight="1">
      <c r="A2502" s="19"/>
    </row>
    <row r="2503" ht="12.75" customHeight="1">
      <c r="A2503" s="19"/>
    </row>
    <row r="2504" ht="12.75" customHeight="1">
      <c r="A2504" s="19"/>
    </row>
    <row r="2505" ht="12.75" customHeight="1">
      <c r="A2505" s="19"/>
    </row>
    <row r="2506" ht="12.75" customHeight="1">
      <c r="A2506" s="19"/>
    </row>
    <row r="2507" ht="12.75" customHeight="1">
      <c r="A2507" s="19"/>
    </row>
    <row r="2508" ht="12.75" customHeight="1">
      <c r="A2508" s="19"/>
    </row>
    <row r="2509" ht="12.75" customHeight="1">
      <c r="A2509" s="19"/>
    </row>
    <row r="2510" ht="12.75" customHeight="1">
      <c r="A2510" s="19"/>
    </row>
    <row r="2511" ht="12.75" customHeight="1">
      <c r="A2511" s="19"/>
    </row>
    <row r="2512" ht="12.75" customHeight="1">
      <c r="A2512" s="19"/>
    </row>
    <row r="2513" ht="12.75" customHeight="1">
      <c r="A2513" s="19"/>
    </row>
    <row r="2514" ht="12.75" customHeight="1">
      <c r="A2514" s="19"/>
    </row>
    <row r="2515" ht="12.75" customHeight="1">
      <c r="A2515" s="19"/>
    </row>
    <row r="2516" ht="12.75" customHeight="1">
      <c r="A2516" s="19"/>
    </row>
    <row r="2517" ht="12.75" customHeight="1">
      <c r="A2517" s="19"/>
    </row>
    <row r="2518" ht="12.75" customHeight="1">
      <c r="A2518" s="19"/>
    </row>
    <row r="2519" ht="12.75" customHeight="1">
      <c r="A2519" s="19"/>
    </row>
    <row r="2520" ht="12.75" customHeight="1">
      <c r="A2520" s="19"/>
    </row>
    <row r="2521" ht="12.75" customHeight="1">
      <c r="A2521" s="19"/>
    </row>
    <row r="2522" ht="12.75" customHeight="1">
      <c r="A2522" s="19"/>
    </row>
    <row r="2523" ht="12.75" customHeight="1">
      <c r="A2523" s="19"/>
    </row>
    <row r="2524" ht="12.75" customHeight="1">
      <c r="A2524" s="19"/>
    </row>
    <row r="2525" ht="12.75" customHeight="1">
      <c r="A2525" s="19"/>
    </row>
    <row r="2526" ht="12.75" customHeight="1">
      <c r="A2526" s="19"/>
    </row>
    <row r="2527" ht="12.75" customHeight="1">
      <c r="A2527" s="19"/>
    </row>
    <row r="2528" ht="12.75" customHeight="1">
      <c r="A2528" s="19"/>
    </row>
    <row r="2529" ht="12.75" customHeight="1">
      <c r="A2529" s="19"/>
    </row>
    <row r="2530" ht="12.75" customHeight="1">
      <c r="A2530" s="19"/>
    </row>
    <row r="2531" ht="12.75" customHeight="1">
      <c r="A2531" s="19"/>
    </row>
    <row r="2532" ht="12.75" customHeight="1">
      <c r="A2532" s="19"/>
    </row>
    <row r="2533" ht="12.75" customHeight="1">
      <c r="A2533" s="19"/>
    </row>
    <row r="2534" ht="12.75" customHeight="1">
      <c r="A2534" s="19"/>
    </row>
    <row r="2535" ht="12.75" customHeight="1">
      <c r="A2535" s="19"/>
    </row>
    <row r="2536" ht="12.75" customHeight="1">
      <c r="A2536" s="19"/>
    </row>
    <row r="2537" ht="12.75" customHeight="1">
      <c r="A2537" s="19"/>
    </row>
    <row r="2538" ht="12.75" customHeight="1">
      <c r="A2538" s="19"/>
    </row>
    <row r="2539" ht="12.75" customHeight="1">
      <c r="A2539" s="19"/>
    </row>
    <row r="2540" ht="12.75" customHeight="1">
      <c r="A2540" s="19"/>
    </row>
    <row r="2541" ht="12.75" customHeight="1">
      <c r="A2541" s="19"/>
    </row>
    <row r="2542" ht="12.75" customHeight="1">
      <c r="A2542" s="19"/>
    </row>
    <row r="2543" ht="12.75" customHeight="1">
      <c r="A2543" s="19"/>
    </row>
    <row r="2544" ht="12.75" customHeight="1">
      <c r="A2544" s="19"/>
    </row>
    <row r="2545" ht="12.75" customHeight="1">
      <c r="A2545" s="19"/>
    </row>
    <row r="2546" ht="12.75" customHeight="1">
      <c r="A2546" s="19"/>
    </row>
    <row r="2547" ht="12.75" customHeight="1">
      <c r="A2547" s="19"/>
    </row>
    <row r="2548" ht="12.75" customHeight="1">
      <c r="A2548" s="19"/>
    </row>
    <row r="2549" ht="12.75" customHeight="1">
      <c r="A2549" s="19"/>
    </row>
    <row r="2550" ht="12.75" customHeight="1">
      <c r="A2550" s="19"/>
    </row>
    <row r="2551" ht="12.75" customHeight="1">
      <c r="A2551" s="19"/>
    </row>
    <row r="2552" ht="12.75" customHeight="1">
      <c r="A2552" s="19"/>
    </row>
    <row r="2553" ht="12.75" customHeight="1">
      <c r="A2553" s="19"/>
    </row>
    <row r="2554" ht="12.75" customHeight="1">
      <c r="A2554" s="19"/>
    </row>
    <row r="2555" ht="12.75" customHeight="1">
      <c r="A2555" s="19"/>
    </row>
    <row r="2556" ht="12.75" customHeight="1">
      <c r="A2556" s="19"/>
    </row>
    <row r="2557" ht="12.75" customHeight="1">
      <c r="A2557" s="19"/>
    </row>
    <row r="2558" ht="12.75" customHeight="1">
      <c r="A2558" s="19"/>
    </row>
    <row r="2559" ht="12.75" customHeight="1">
      <c r="A2559" s="19"/>
    </row>
    <row r="2560" ht="12.75" customHeight="1">
      <c r="A2560" s="19"/>
    </row>
    <row r="2561" ht="12.75" customHeight="1">
      <c r="A2561" s="19"/>
    </row>
    <row r="2562" ht="12.75" customHeight="1">
      <c r="A2562" s="19"/>
    </row>
    <row r="2563" ht="12.75" customHeight="1">
      <c r="A2563" s="19"/>
    </row>
    <row r="2564" ht="12.75" customHeight="1">
      <c r="A2564" s="19"/>
    </row>
    <row r="2565" ht="12.75" customHeight="1">
      <c r="A2565" s="19"/>
    </row>
    <row r="2566" ht="12.75" customHeight="1">
      <c r="A2566" s="19"/>
    </row>
    <row r="2567" ht="12.75" customHeight="1">
      <c r="A2567" s="19"/>
    </row>
    <row r="2568" ht="12.75" customHeight="1">
      <c r="A2568" s="19"/>
    </row>
    <row r="2569" ht="12.75" customHeight="1">
      <c r="A2569" s="19"/>
    </row>
    <row r="2570" ht="12.75" customHeight="1">
      <c r="A2570" s="19"/>
    </row>
    <row r="2571" ht="12.75" customHeight="1">
      <c r="A2571" s="19"/>
    </row>
    <row r="2572" ht="12.75" customHeight="1">
      <c r="A2572" s="19"/>
    </row>
    <row r="2573" ht="12.75" customHeight="1">
      <c r="A2573" s="19"/>
    </row>
    <row r="2574" ht="12.75" customHeight="1">
      <c r="A2574" s="19"/>
    </row>
    <row r="2575" ht="12.75" customHeight="1">
      <c r="A2575" s="19"/>
    </row>
    <row r="2576" ht="12.75" customHeight="1">
      <c r="A2576" s="19"/>
    </row>
    <row r="2577" ht="12.75" customHeight="1">
      <c r="A2577" s="19"/>
    </row>
    <row r="2578" ht="12.75" customHeight="1">
      <c r="A2578" s="19"/>
    </row>
    <row r="2579" ht="12.75" customHeight="1">
      <c r="A2579" s="19"/>
    </row>
    <row r="2580" ht="12.75" customHeight="1">
      <c r="A2580" s="19"/>
    </row>
    <row r="2581" ht="12.75" customHeight="1">
      <c r="A2581" s="19"/>
    </row>
    <row r="2582" ht="12.75" customHeight="1">
      <c r="A2582" s="19"/>
    </row>
    <row r="2583" ht="12.75" customHeight="1">
      <c r="A2583" s="19"/>
    </row>
    <row r="2584" ht="12.75" customHeight="1">
      <c r="A2584" s="19"/>
    </row>
    <row r="2585" ht="12.75" customHeight="1">
      <c r="A2585" s="19"/>
    </row>
    <row r="2586" ht="12.75" customHeight="1">
      <c r="A2586" s="19"/>
    </row>
    <row r="2587" ht="12.75" customHeight="1">
      <c r="A2587" s="19"/>
    </row>
    <row r="2588" ht="12.75" customHeight="1">
      <c r="A2588" s="19"/>
    </row>
    <row r="2589" ht="12.75" customHeight="1">
      <c r="A2589" s="19"/>
    </row>
    <row r="2590" ht="12.75" customHeight="1">
      <c r="A2590" s="19"/>
    </row>
    <row r="2591" ht="12.75" customHeight="1">
      <c r="A2591" s="19"/>
    </row>
    <row r="2592" ht="12.75" customHeight="1">
      <c r="A2592" s="19"/>
    </row>
    <row r="2593" ht="12.75" customHeight="1">
      <c r="A2593" s="19"/>
    </row>
    <row r="2594" ht="12.75" customHeight="1">
      <c r="A2594" s="19"/>
    </row>
    <row r="2595" ht="12.75" customHeight="1">
      <c r="A2595" s="19"/>
    </row>
    <row r="2596" ht="12.75" customHeight="1">
      <c r="A2596" s="19"/>
    </row>
    <row r="2597" ht="12.75" customHeight="1">
      <c r="A2597" s="19"/>
    </row>
    <row r="2598" ht="12.75" customHeight="1">
      <c r="A2598" s="19"/>
    </row>
    <row r="2599" ht="12.75" customHeight="1">
      <c r="A2599" s="19"/>
    </row>
    <row r="2600" ht="12.75" customHeight="1">
      <c r="A2600" s="19"/>
    </row>
    <row r="2601" ht="12.75" customHeight="1">
      <c r="A2601" s="19"/>
    </row>
    <row r="2602" ht="12.75" customHeight="1">
      <c r="A2602" s="19"/>
    </row>
    <row r="2603" ht="12.75" customHeight="1">
      <c r="A2603" s="19"/>
    </row>
    <row r="2604" ht="12.75" customHeight="1">
      <c r="A2604" s="19"/>
    </row>
    <row r="2605" ht="12.75" customHeight="1">
      <c r="A2605" s="19"/>
    </row>
    <row r="2606" ht="12.75" customHeight="1">
      <c r="A2606" s="19"/>
    </row>
    <row r="2607" ht="12.75" customHeight="1">
      <c r="A2607" s="19"/>
    </row>
    <row r="2608" ht="12.75" customHeight="1">
      <c r="A2608" s="19"/>
    </row>
    <row r="2609" ht="12.75" customHeight="1">
      <c r="A2609" s="19"/>
    </row>
    <row r="2610" ht="12.75" customHeight="1">
      <c r="A2610" s="19"/>
    </row>
    <row r="2611" ht="12.75" customHeight="1">
      <c r="A2611" s="19"/>
    </row>
    <row r="2612" ht="12.75" customHeight="1">
      <c r="A2612" s="19"/>
    </row>
    <row r="2613" ht="12.75" customHeight="1">
      <c r="A2613" s="19"/>
    </row>
    <row r="2614" ht="12.75" customHeight="1">
      <c r="A2614" s="19"/>
    </row>
    <row r="2615" ht="12.75" customHeight="1">
      <c r="A2615" s="19"/>
    </row>
    <row r="2616" ht="12.75" customHeight="1">
      <c r="A2616" s="19"/>
    </row>
    <row r="2617" ht="12.75" customHeight="1">
      <c r="A2617" s="19"/>
    </row>
    <row r="2618" ht="12.75" customHeight="1">
      <c r="A2618" s="19"/>
    </row>
    <row r="2619" ht="12.75" customHeight="1">
      <c r="A2619" s="19"/>
    </row>
    <row r="2620" ht="12.75" customHeight="1">
      <c r="A2620" s="19"/>
    </row>
    <row r="2621" ht="12.75" customHeight="1">
      <c r="A2621" s="19"/>
    </row>
    <row r="2622" ht="12.75" customHeight="1">
      <c r="A2622" s="19"/>
    </row>
    <row r="2623" ht="12.75" customHeight="1">
      <c r="A2623" s="19"/>
    </row>
    <row r="2624" ht="12.75" customHeight="1">
      <c r="A2624" s="19"/>
    </row>
    <row r="2625" ht="12.75" customHeight="1">
      <c r="A2625" s="19"/>
    </row>
    <row r="2626" ht="12.75" customHeight="1">
      <c r="A2626" s="19"/>
    </row>
    <row r="2627" ht="12.75" customHeight="1">
      <c r="A2627" s="19"/>
    </row>
    <row r="2628" ht="12.75" customHeight="1">
      <c r="A2628" s="19"/>
    </row>
    <row r="2629" ht="12.75" customHeight="1">
      <c r="A2629" s="19"/>
    </row>
    <row r="2630" ht="12.75" customHeight="1">
      <c r="A2630" s="19"/>
    </row>
    <row r="2631" ht="12.75" customHeight="1">
      <c r="A2631" s="19"/>
    </row>
    <row r="2632" ht="12.75" customHeight="1">
      <c r="A2632" s="19"/>
    </row>
    <row r="2633" ht="12.75" customHeight="1">
      <c r="A2633" s="19"/>
    </row>
    <row r="2634" ht="12.75" customHeight="1">
      <c r="A2634" s="19"/>
    </row>
    <row r="2635" ht="12.75" customHeight="1">
      <c r="A2635" s="19"/>
    </row>
    <row r="2636" ht="12.75" customHeight="1">
      <c r="A2636" s="19"/>
    </row>
    <row r="2637" ht="12.75" customHeight="1">
      <c r="A2637" s="19"/>
    </row>
    <row r="2638" ht="12.75" customHeight="1">
      <c r="A2638" s="19"/>
    </row>
    <row r="2639" ht="12.75" customHeight="1">
      <c r="A2639" s="19"/>
    </row>
    <row r="2640" ht="12.75" customHeight="1">
      <c r="A2640" s="19"/>
    </row>
    <row r="2641" ht="12.75" customHeight="1">
      <c r="A2641" s="19"/>
    </row>
    <row r="2642" ht="12.75" customHeight="1">
      <c r="A2642" s="19"/>
    </row>
    <row r="2643" ht="12.75" customHeight="1">
      <c r="A2643" s="19"/>
    </row>
    <row r="2644" ht="12.75" customHeight="1">
      <c r="A2644" s="19"/>
    </row>
    <row r="2645" ht="12.75" customHeight="1">
      <c r="A2645" s="19"/>
    </row>
    <row r="2646" ht="12.75" customHeight="1">
      <c r="A2646" s="19"/>
    </row>
    <row r="2647" ht="12.75" customHeight="1">
      <c r="A2647" s="19"/>
    </row>
    <row r="2648" ht="12.75" customHeight="1">
      <c r="A2648" s="19"/>
    </row>
    <row r="2649" ht="12.75" customHeight="1">
      <c r="A2649" s="19"/>
    </row>
    <row r="2650" ht="12.75" customHeight="1">
      <c r="A2650" s="19"/>
    </row>
    <row r="2651" ht="12.75" customHeight="1">
      <c r="A2651" s="19"/>
    </row>
    <row r="2652" ht="12.75" customHeight="1">
      <c r="A2652" s="19"/>
    </row>
    <row r="2653" ht="12.75" customHeight="1">
      <c r="A2653" s="19"/>
    </row>
    <row r="2654" ht="12.75" customHeight="1">
      <c r="A2654" s="19"/>
    </row>
    <row r="2655" ht="12.75" customHeight="1">
      <c r="A2655" s="19"/>
    </row>
    <row r="2656" ht="12.75" customHeight="1">
      <c r="A2656" s="19"/>
    </row>
    <row r="2657" ht="12.75" customHeight="1">
      <c r="A2657" s="19"/>
    </row>
    <row r="2658" ht="12.75" customHeight="1">
      <c r="A2658" s="19"/>
    </row>
    <row r="2659" ht="12.75" customHeight="1">
      <c r="A2659" s="19"/>
    </row>
    <row r="2660" ht="12.75" customHeight="1">
      <c r="A2660" s="19"/>
    </row>
    <row r="2661" ht="12.75" customHeight="1">
      <c r="A2661" s="19"/>
    </row>
    <row r="2662" ht="12.75" customHeight="1">
      <c r="A2662" s="19"/>
    </row>
    <row r="2663" ht="12.75" customHeight="1">
      <c r="A2663" s="19"/>
    </row>
    <row r="2664" ht="12.75" customHeight="1">
      <c r="A2664" s="19"/>
    </row>
    <row r="2665" ht="12.75" customHeight="1">
      <c r="A2665" s="19"/>
    </row>
    <row r="2666" ht="12.75" customHeight="1">
      <c r="A2666" s="19"/>
    </row>
    <row r="2667" ht="12.75" customHeight="1">
      <c r="A2667" s="19"/>
    </row>
    <row r="2668" ht="12.75" customHeight="1">
      <c r="A2668" s="19"/>
    </row>
    <row r="2669" ht="12.75" customHeight="1">
      <c r="A2669" s="19"/>
    </row>
    <row r="2670" ht="12.75" customHeight="1">
      <c r="A2670" s="19"/>
    </row>
    <row r="2671" ht="12.75" customHeight="1">
      <c r="A2671" s="19"/>
    </row>
    <row r="2672" ht="12.75" customHeight="1">
      <c r="A2672" s="19"/>
    </row>
    <row r="2673" ht="12.75" customHeight="1">
      <c r="A2673" s="19"/>
    </row>
    <row r="2674" ht="12.75" customHeight="1">
      <c r="A2674" s="19"/>
    </row>
    <row r="2675" ht="12.75" customHeight="1">
      <c r="A2675" s="19"/>
    </row>
    <row r="2676" ht="12.75" customHeight="1">
      <c r="A2676" s="19"/>
    </row>
    <row r="2677" ht="12.75" customHeight="1">
      <c r="A2677" s="19"/>
    </row>
    <row r="2678" ht="12.75" customHeight="1">
      <c r="A2678" s="19"/>
    </row>
    <row r="2679" ht="12.75" customHeight="1">
      <c r="A2679" s="19"/>
    </row>
    <row r="2680" ht="12.75" customHeight="1">
      <c r="A2680" s="19"/>
    </row>
    <row r="2681" ht="12.75" customHeight="1">
      <c r="A2681" s="19"/>
    </row>
    <row r="2682" ht="12.75" customHeight="1">
      <c r="A2682" s="19"/>
    </row>
    <row r="2683" ht="12.75" customHeight="1">
      <c r="A2683" s="19"/>
    </row>
    <row r="2684" ht="12.75" customHeight="1">
      <c r="A2684" s="19"/>
    </row>
    <row r="2685" ht="12.75" customHeight="1">
      <c r="A2685" s="19"/>
    </row>
    <row r="2686" ht="12.75" customHeight="1">
      <c r="A2686" s="19"/>
    </row>
    <row r="2687" ht="12.75" customHeight="1">
      <c r="A2687" s="19"/>
    </row>
    <row r="2688" ht="12.75" customHeight="1">
      <c r="A2688" s="19"/>
    </row>
    <row r="2689" ht="12.75" customHeight="1">
      <c r="A2689" s="19"/>
    </row>
    <row r="2690" ht="12.75" customHeight="1">
      <c r="A2690" s="19"/>
    </row>
    <row r="2691" ht="12.75" customHeight="1">
      <c r="A2691" s="19"/>
    </row>
    <row r="2692" ht="12.75" customHeight="1">
      <c r="A2692" s="19"/>
    </row>
    <row r="2693" ht="12.75" customHeight="1">
      <c r="A2693" s="19"/>
    </row>
    <row r="2694" ht="12.75" customHeight="1">
      <c r="A2694" s="19"/>
    </row>
    <row r="2695" ht="12.75" customHeight="1">
      <c r="A2695" s="19"/>
    </row>
    <row r="2696" ht="12.75" customHeight="1">
      <c r="A2696" s="19"/>
    </row>
    <row r="2697" ht="12.75" customHeight="1">
      <c r="A2697" s="19"/>
    </row>
    <row r="2698" ht="12.75" customHeight="1">
      <c r="A2698" s="19"/>
    </row>
    <row r="2699" ht="12.75" customHeight="1">
      <c r="A2699" s="19"/>
    </row>
    <row r="2700" ht="12.75" customHeight="1">
      <c r="A2700" s="19"/>
    </row>
    <row r="2701" ht="12.75" customHeight="1">
      <c r="A2701" s="19"/>
    </row>
    <row r="2702" ht="12.75" customHeight="1">
      <c r="A2702" s="19"/>
    </row>
    <row r="2703" ht="12.75" customHeight="1">
      <c r="A2703" s="19"/>
    </row>
    <row r="2704" ht="12.75" customHeight="1">
      <c r="A2704" s="19"/>
    </row>
    <row r="2705" ht="12.75" customHeight="1">
      <c r="A2705" s="19"/>
    </row>
    <row r="2706" ht="12.75" customHeight="1">
      <c r="A2706" s="19"/>
    </row>
    <row r="2707" ht="12.75" customHeight="1">
      <c r="A2707" s="19"/>
    </row>
    <row r="2708" ht="12.75" customHeight="1">
      <c r="A2708" s="19"/>
    </row>
    <row r="2709" ht="12.75" customHeight="1">
      <c r="A2709" s="19"/>
    </row>
    <row r="2710" ht="12.75" customHeight="1">
      <c r="A2710" s="19"/>
    </row>
    <row r="2711" ht="12.75" customHeight="1">
      <c r="A2711" s="19"/>
    </row>
    <row r="2712" ht="12.75" customHeight="1">
      <c r="A2712" s="19"/>
    </row>
    <row r="2713" ht="12.75" customHeight="1">
      <c r="A2713" s="19"/>
    </row>
    <row r="2714" ht="12.75" customHeight="1">
      <c r="A2714" s="19"/>
    </row>
    <row r="2715" ht="12.75" customHeight="1">
      <c r="A2715" s="19"/>
    </row>
    <row r="2716" ht="12.75" customHeight="1">
      <c r="A2716" s="19"/>
    </row>
    <row r="2717" ht="12.75" customHeight="1">
      <c r="A2717" s="19"/>
    </row>
    <row r="2718" ht="12.75" customHeight="1">
      <c r="A2718" s="19"/>
    </row>
    <row r="2719" ht="12.75" customHeight="1">
      <c r="A2719" s="19"/>
    </row>
    <row r="2720" ht="12.75" customHeight="1">
      <c r="A2720" s="19"/>
    </row>
    <row r="2721" ht="12.75" customHeight="1">
      <c r="A2721" s="19"/>
    </row>
    <row r="2722" ht="12.75" customHeight="1">
      <c r="A2722" s="19"/>
    </row>
    <row r="2723" ht="12.75" customHeight="1">
      <c r="A2723" s="19"/>
    </row>
    <row r="2724" ht="12.75" customHeight="1">
      <c r="A2724" s="19"/>
    </row>
    <row r="2725" ht="12.75" customHeight="1">
      <c r="A2725" s="19"/>
    </row>
    <row r="2726" ht="12.75" customHeight="1">
      <c r="A2726" s="19"/>
    </row>
    <row r="2727" ht="12.75" customHeight="1">
      <c r="A2727" s="19"/>
    </row>
    <row r="2728" ht="12.75" customHeight="1">
      <c r="A2728" s="19"/>
    </row>
    <row r="2729" ht="12.75" customHeight="1">
      <c r="A2729" s="19"/>
    </row>
    <row r="2730" ht="12.75" customHeight="1">
      <c r="A2730" s="19"/>
    </row>
    <row r="2731" ht="12.75" customHeight="1">
      <c r="A2731" s="19"/>
    </row>
    <row r="2732" ht="12.75" customHeight="1">
      <c r="A2732" s="19"/>
    </row>
    <row r="2733" ht="12.75" customHeight="1">
      <c r="A2733" s="19"/>
    </row>
    <row r="2734" ht="12.75" customHeight="1">
      <c r="A2734" s="19"/>
    </row>
    <row r="2735" ht="12.75" customHeight="1">
      <c r="A2735" s="19"/>
    </row>
    <row r="2736" ht="12.75" customHeight="1">
      <c r="A2736" s="19"/>
    </row>
    <row r="2737" ht="12.75" customHeight="1">
      <c r="A2737" s="19"/>
    </row>
    <row r="2738" ht="12.75" customHeight="1">
      <c r="A2738" s="19"/>
    </row>
    <row r="2739" ht="12.75" customHeight="1">
      <c r="A2739" s="19"/>
    </row>
    <row r="2740" ht="12.75" customHeight="1">
      <c r="A2740" s="19"/>
    </row>
    <row r="2741" ht="12.75" customHeight="1">
      <c r="A2741" s="19"/>
    </row>
    <row r="2742" ht="12.75" customHeight="1">
      <c r="A2742" s="19"/>
    </row>
    <row r="2743" ht="12.75" customHeight="1">
      <c r="A2743" s="19"/>
    </row>
    <row r="2744" ht="12.75" customHeight="1">
      <c r="A2744" s="19"/>
    </row>
    <row r="2745" ht="12.75" customHeight="1">
      <c r="A2745" s="19"/>
    </row>
    <row r="2746" ht="12.75" customHeight="1">
      <c r="A2746" s="19"/>
    </row>
    <row r="2747" ht="12.75" customHeight="1">
      <c r="A2747" s="19"/>
    </row>
    <row r="2748" ht="12.75" customHeight="1">
      <c r="A2748" s="19"/>
    </row>
    <row r="2749" ht="12.75" customHeight="1">
      <c r="A2749" s="19"/>
    </row>
    <row r="2750" ht="12.75" customHeight="1">
      <c r="A2750" s="19"/>
    </row>
    <row r="2751" ht="12.75" customHeight="1">
      <c r="A2751" s="19"/>
    </row>
    <row r="2752" ht="12.75" customHeight="1">
      <c r="A2752" s="19"/>
    </row>
    <row r="2753" ht="12.75" customHeight="1">
      <c r="A2753" s="19"/>
    </row>
    <row r="2754" ht="12.75" customHeight="1">
      <c r="A2754" s="19"/>
    </row>
    <row r="2755" ht="12.75" customHeight="1">
      <c r="A2755" s="19"/>
    </row>
    <row r="2756" ht="12.75" customHeight="1">
      <c r="A2756" s="19"/>
    </row>
    <row r="2757" ht="12.75" customHeight="1">
      <c r="A2757" s="19"/>
    </row>
    <row r="2758" ht="12.75" customHeight="1">
      <c r="A2758" s="19"/>
    </row>
    <row r="2759" ht="12.75" customHeight="1">
      <c r="A2759" s="19"/>
    </row>
    <row r="2760" ht="12.75" customHeight="1">
      <c r="A2760" s="19"/>
    </row>
    <row r="2761" ht="12.75" customHeight="1">
      <c r="A2761" s="19"/>
    </row>
    <row r="2762" ht="12.75" customHeight="1">
      <c r="A2762" s="19"/>
    </row>
    <row r="2763" ht="12.75" customHeight="1">
      <c r="A2763" s="19"/>
    </row>
    <row r="2764" ht="12.75" customHeight="1">
      <c r="A2764" s="19"/>
    </row>
    <row r="2765" ht="12.75" customHeight="1">
      <c r="A2765" s="19"/>
    </row>
    <row r="2766" ht="12.75" customHeight="1">
      <c r="A2766" s="19"/>
    </row>
    <row r="2767" ht="12.75" customHeight="1">
      <c r="A2767" s="19"/>
    </row>
    <row r="2768" ht="12.75" customHeight="1">
      <c r="A2768" s="19"/>
    </row>
    <row r="2769" ht="12.75" customHeight="1">
      <c r="A2769" s="19"/>
    </row>
    <row r="2770" ht="12.75" customHeight="1">
      <c r="A2770" s="19"/>
    </row>
    <row r="2771" ht="12.75" customHeight="1">
      <c r="A2771" s="19"/>
    </row>
    <row r="2772" ht="12.75" customHeight="1">
      <c r="A2772" s="19"/>
    </row>
    <row r="2773" ht="12.75" customHeight="1">
      <c r="A2773" s="19"/>
    </row>
    <row r="2774" ht="12.75" customHeight="1">
      <c r="A2774" s="19"/>
    </row>
    <row r="2775" ht="12.75" customHeight="1">
      <c r="A2775" s="19"/>
    </row>
    <row r="2776" ht="12.75" customHeight="1">
      <c r="A2776" s="19"/>
    </row>
    <row r="2777" ht="12.75" customHeight="1">
      <c r="A2777" s="19"/>
    </row>
    <row r="2778" ht="12.75" customHeight="1">
      <c r="A2778" s="19"/>
    </row>
    <row r="2779" ht="12.75" customHeight="1">
      <c r="A2779" s="19"/>
    </row>
    <row r="2780" ht="12.75" customHeight="1">
      <c r="A2780" s="19"/>
    </row>
    <row r="2781" ht="12.75" customHeight="1">
      <c r="A2781" s="19"/>
    </row>
    <row r="2782" ht="12.75" customHeight="1">
      <c r="A2782" s="19"/>
    </row>
    <row r="2783" ht="12.75" customHeight="1">
      <c r="A2783" s="19"/>
    </row>
    <row r="2784" ht="12.75" customHeight="1">
      <c r="A2784" s="19"/>
    </row>
    <row r="2785" ht="12.75" customHeight="1">
      <c r="A2785" s="19"/>
    </row>
    <row r="2786" ht="12.75" customHeight="1">
      <c r="A2786" s="19"/>
    </row>
    <row r="2787" ht="12.75" customHeight="1">
      <c r="A2787" s="19"/>
    </row>
    <row r="2788" ht="12.75" customHeight="1">
      <c r="A2788" s="19"/>
    </row>
    <row r="2789" ht="12.75" customHeight="1">
      <c r="A2789" s="19"/>
    </row>
    <row r="2790" ht="12.75" customHeight="1">
      <c r="A2790" s="19"/>
    </row>
    <row r="2791" ht="12.75" customHeight="1">
      <c r="A2791" s="19"/>
    </row>
    <row r="2792" ht="12.75" customHeight="1">
      <c r="A2792" s="19"/>
    </row>
    <row r="2793" ht="12.75" customHeight="1">
      <c r="A2793" s="19"/>
    </row>
    <row r="2794" ht="12.75" customHeight="1">
      <c r="A2794" s="19"/>
    </row>
    <row r="2795" ht="12.75" customHeight="1">
      <c r="A2795" s="19"/>
    </row>
    <row r="2796" ht="12.75" customHeight="1">
      <c r="A2796" s="19"/>
    </row>
    <row r="2797" ht="12.75" customHeight="1">
      <c r="A2797" s="19"/>
    </row>
    <row r="2798" ht="12.75" customHeight="1">
      <c r="A2798" s="19"/>
    </row>
    <row r="2799" ht="12.75" customHeight="1">
      <c r="A2799" s="19"/>
    </row>
    <row r="2800" ht="12.75" customHeight="1">
      <c r="A2800" s="19"/>
    </row>
    <row r="2801" ht="12.75" customHeight="1">
      <c r="A2801" s="19"/>
    </row>
    <row r="2802" ht="12.75" customHeight="1">
      <c r="A2802" s="19"/>
    </row>
    <row r="2803" ht="12.75" customHeight="1">
      <c r="A2803" s="19"/>
    </row>
    <row r="2804" ht="12.75" customHeight="1">
      <c r="A2804" s="19"/>
    </row>
    <row r="2805" ht="12.75" customHeight="1">
      <c r="A2805" s="19"/>
    </row>
    <row r="2806" ht="12.75" customHeight="1">
      <c r="A2806" s="19"/>
    </row>
    <row r="2807" ht="12.75" customHeight="1">
      <c r="A2807" s="19"/>
    </row>
    <row r="2808" ht="12.75" customHeight="1">
      <c r="A2808" s="19"/>
    </row>
    <row r="2809" ht="12.75" customHeight="1">
      <c r="A2809" s="19"/>
    </row>
    <row r="2810" ht="12.75" customHeight="1">
      <c r="A2810" s="19"/>
    </row>
    <row r="2811" ht="12.75" customHeight="1">
      <c r="A2811" s="19"/>
    </row>
    <row r="2812" ht="12.75" customHeight="1">
      <c r="A2812" s="19"/>
    </row>
    <row r="2813" ht="12.75" customHeight="1">
      <c r="A2813" s="19"/>
    </row>
    <row r="2814" ht="12.75" customHeight="1">
      <c r="A2814" s="19"/>
    </row>
    <row r="2815" ht="12.75" customHeight="1">
      <c r="A2815" s="19"/>
    </row>
    <row r="2816" ht="12.75" customHeight="1">
      <c r="A2816" s="19"/>
    </row>
    <row r="2817" ht="12.75" customHeight="1">
      <c r="A2817" s="19"/>
    </row>
    <row r="2818" ht="12.75" customHeight="1">
      <c r="A2818" s="19"/>
    </row>
    <row r="2819" ht="12.75" customHeight="1">
      <c r="A2819" s="19"/>
    </row>
    <row r="2820" ht="12.75" customHeight="1">
      <c r="A2820" s="19"/>
    </row>
    <row r="2821" ht="12.75" customHeight="1">
      <c r="A2821" s="19"/>
    </row>
    <row r="2822" ht="12.75" customHeight="1">
      <c r="A2822" s="19"/>
    </row>
    <row r="2823" ht="12.75" customHeight="1">
      <c r="A2823" s="19"/>
    </row>
    <row r="2824" ht="12.75" customHeight="1">
      <c r="A2824" s="19"/>
    </row>
    <row r="2825" ht="12.75" customHeight="1">
      <c r="A2825" s="19"/>
    </row>
    <row r="2826" ht="12.75" customHeight="1">
      <c r="A2826" s="19"/>
    </row>
    <row r="2827" ht="12.75" customHeight="1">
      <c r="A2827" s="19"/>
    </row>
    <row r="2828" ht="12.75" customHeight="1">
      <c r="A2828" s="19"/>
    </row>
    <row r="2829" ht="12.75" customHeight="1">
      <c r="A2829" s="19"/>
    </row>
    <row r="2830" ht="12.75" customHeight="1">
      <c r="A2830" s="19"/>
    </row>
    <row r="2831" ht="12.75" customHeight="1">
      <c r="A2831" s="19"/>
    </row>
    <row r="2832" ht="12.75" customHeight="1">
      <c r="A2832" s="19"/>
    </row>
    <row r="2833" ht="12.75" customHeight="1">
      <c r="A2833" s="19"/>
    </row>
    <row r="2834" ht="12.75" customHeight="1">
      <c r="A2834" s="19"/>
    </row>
    <row r="2835" ht="12.75" customHeight="1">
      <c r="A2835" s="19"/>
    </row>
    <row r="2836" ht="12.75" customHeight="1">
      <c r="A2836" s="19"/>
    </row>
    <row r="2837" ht="12.75" customHeight="1">
      <c r="A2837" s="19"/>
    </row>
    <row r="2838" ht="12.75" customHeight="1">
      <c r="A2838" s="19"/>
    </row>
    <row r="2839" ht="12.75" customHeight="1">
      <c r="A2839" s="19"/>
    </row>
    <row r="2840" ht="12.75" customHeight="1">
      <c r="A2840" s="19"/>
    </row>
    <row r="2841" ht="12.75" customHeight="1">
      <c r="A2841" s="19"/>
    </row>
    <row r="2842" ht="12.75" customHeight="1">
      <c r="A2842" s="19"/>
    </row>
    <row r="2843" ht="12.75" customHeight="1">
      <c r="A2843" s="19"/>
    </row>
    <row r="2844" ht="12.75" customHeight="1">
      <c r="A2844" s="19"/>
    </row>
    <row r="2845" ht="12.75" customHeight="1">
      <c r="A2845" s="19"/>
    </row>
    <row r="2846" ht="12.75" customHeight="1">
      <c r="A2846" s="19"/>
    </row>
    <row r="2847" ht="12.75" customHeight="1">
      <c r="A2847" s="19"/>
    </row>
    <row r="2848" ht="12.75" customHeight="1">
      <c r="A2848" s="19"/>
    </row>
    <row r="2849" ht="12.75" customHeight="1">
      <c r="A2849" s="19"/>
    </row>
    <row r="2850" ht="12.75" customHeight="1">
      <c r="A2850" s="19"/>
    </row>
    <row r="2851" ht="12.75" customHeight="1">
      <c r="A2851" s="19"/>
    </row>
    <row r="2852" ht="12.75" customHeight="1">
      <c r="A2852" s="19"/>
    </row>
    <row r="2853" ht="12.75" customHeight="1">
      <c r="A2853" s="19"/>
    </row>
    <row r="2854" ht="12.75" customHeight="1">
      <c r="A2854" s="19"/>
    </row>
    <row r="2855" ht="12.75" customHeight="1">
      <c r="A2855" s="19"/>
    </row>
    <row r="2856" ht="12.75" customHeight="1">
      <c r="A2856" s="19"/>
    </row>
    <row r="2857" ht="12.75" customHeight="1">
      <c r="A2857" s="19"/>
    </row>
    <row r="2858" ht="12.75" customHeight="1">
      <c r="A2858" s="19"/>
    </row>
    <row r="2859" ht="12.75" customHeight="1">
      <c r="A2859" s="19"/>
    </row>
    <row r="2860" ht="12.75" customHeight="1">
      <c r="A2860" s="19"/>
    </row>
    <row r="2861" ht="12.75" customHeight="1">
      <c r="A2861" s="19"/>
    </row>
    <row r="2862" ht="12.75" customHeight="1">
      <c r="A2862" s="19"/>
    </row>
    <row r="2863" ht="12.75" customHeight="1">
      <c r="A2863" s="19"/>
    </row>
    <row r="2864" ht="12.75" customHeight="1">
      <c r="A2864" s="19"/>
    </row>
    <row r="2865" ht="12.75" customHeight="1">
      <c r="A2865" s="19"/>
    </row>
    <row r="2866" ht="12.75" customHeight="1">
      <c r="A2866" s="19"/>
    </row>
    <row r="2867" ht="12.75" customHeight="1">
      <c r="A2867" s="19"/>
    </row>
    <row r="2868" ht="12.75" customHeight="1">
      <c r="A2868" s="19"/>
    </row>
    <row r="2869" ht="12.75" customHeight="1">
      <c r="A2869" s="19"/>
    </row>
    <row r="2870" ht="12.75" customHeight="1">
      <c r="A2870" s="19"/>
    </row>
    <row r="2871" ht="12.75" customHeight="1">
      <c r="A2871" s="19"/>
    </row>
    <row r="2872" ht="12.75" customHeight="1">
      <c r="A2872" s="19"/>
    </row>
    <row r="2873" ht="12.75" customHeight="1">
      <c r="A2873" s="19"/>
    </row>
    <row r="2874" ht="12.75" customHeight="1">
      <c r="A2874" s="19"/>
    </row>
    <row r="2875" ht="12.75" customHeight="1">
      <c r="A2875" s="19"/>
    </row>
    <row r="2876" ht="12.75" customHeight="1">
      <c r="A2876" s="19"/>
    </row>
    <row r="2877" ht="12.75" customHeight="1">
      <c r="A2877" s="19"/>
    </row>
    <row r="2878" ht="12.75" customHeight="1">
      <c r="A2878" s="19"/>
    </row>
    <row r="2879" ht="12.75" customHeight="1">
      <c r="A2879" s="19"/>
    </row>
    <row r="2880" ht="12.75" customHeight="1">
      <c r="A2880" s="19"/>
    </row>
    <row r="2881" ht="12.75" customHeight="1">
      <c r="A2881" s="19"/>
    </row>
    <row r="2882" ht="12.75" customHeight="1">
      <c r="A2882" s="19"/>
    </row>
    <row r="2883" ht="12.75" customHeight="1">
      <c r="A2883" s="19"/>
    </row>
    <row r="2884" ht="12.75" customHeight="1">
      <c r="A2884" s="19"/>
    </row>
    <row r="2885" ht="12.75" customHeight="1">
      <c r="A2885" s="19"/>
    </row>
    <row r="2886" ht="12.75" customHeight="1">
      <c r="A2886" s="19"/>
    </row>
    <row r="2887" ht="12.75" customHeight="1">
      <c r="A2887" s="19"/>
    </row>
    <row r="2888" ht="12.75" customHeight="1">
      <c r="A2888" s="19"/>
    </row>
    <row r="2889" ht="12.75" customHeight="1">
      <c r="A2889" s="19"/>
    </row>
    <row r="2890" ht="12.75" customHeight="1">
      <c r="A2890" s="19"/>
    </row>
    <row r="2891" ht="12.75" customHeight="1">
      <c r="A2891" s="19"/>
    </row>
    <row r="2892" ht="12.75" customHeight="1">
      <c r="A2892" s="19"/>
    </row>
    <row r="2893" ht="12.75" customHeight="1">
      <c r="A2893" s="19"/>
    </row>
    <row r="2894" ht="12.75" customHeight="1">
      <c r="A2894" s="19"/>
    </row>
    <row r="2895" ht="12.75" customHeight="1">
      <c r="A2895" s="19"/>
    </row>
    <row r="2896" ht="12.75" customHeight="1">
      <c r="A2896" s="19"/>
    </row>
    <row r="2897" ht="12.75" customHeight="1">
      <c r="A2897" s="19"/>
    </row>
    <row r="2898" ht="12.75" customHeight="1">
      <c r="A2898" s="19"/>
    </row>
    <row r="2899" ht="12.75" customHeight="1">
      <c r="A2899" s="19"/>
    </row>
    <row r="2900" ht="12.75" customHeight="1">
      <c r="A2900" s="19"/>
    </row>
    <row r="2901" ht="12.75" customHeight="1">
      <c r="A2901" s="19"/>
    </row>
    <row r="2902" ht="12.75" customHeight="1">
      <c r="A2902" s="19"/>
    </row>
    <row r="2903" ht="12.75" customHeight="1">
      <c r="A2903" s="19"/>
    </row>
    <row r="2904" ht="12.75" customHeight="1">
      <c r="A2904" s="19"/>
    </row>
    <row r="2905" ht="12.75" customHeight="1">
      <c r="A2905" s="19"/>
    </row>
    <row r="2906" ht="12.75" customHeight="1">
      <c r="A2906" s="19"/>
    </row>
    <row r="2907" ht="12.75" customHeight="1">
      <c r="A2907" s="19"/>
    </row>
    <row r="2908" ht="12.75" customHeight="1">
      <c r="A2908" s="19"/>
    </row>
    <row r="2909" ht="12.75" customHeight="1">
      <c r="A2909" s="19"/>
    </row>
    <row r="2910" ht="12.75" customHeight="1">
      <c r="A2910" s="19"/>
    </row>
    <row r="2911" ht="12.75" customHeight="1">
      <c r="A2911" s="19"/>
    </row>
    <row r="2912" ht="12.75" customHeight="1">
      <c r="A2912" s="19"/>
    </row>
    <row r="2913" ht="12.75" customHeight="1">
      <c r="A2913" s="19"/>
    </row>
    <row r="2914" ht="12.75" customHeight="1">
      <c r="A2914" s="19"/>
    </row>
    <row r="2915" ht="12.75" customHeight="1">
      <c r="A2915" s="19"/>
    </row>
    <row r="2916" ht="12.75" customHeight="1">
      <c r="A2916" s="19"/>
    </row>
    <row r="2917" ht="12.75" customHeight="1">
      <c r="A2917" s="19"/>
    </row>
    <row r="2918" ht="12.75" customHeight="1">
      <c r="A2918" s="19"/>
    </row>
    <row r="2919" ht="12.75" customHeight="1">
      <c r="A2919" s="19"/>
    </row>
    <row r="2920" ht="12.75" customHeight="1">
      <c r="A2920" s="19"/>
    </row>
    <row r="2921" ht="12.75" customHeight="1">
      <c r="A2921" s="19"/>
    </row>
    <row r="2922" ht="12.75" customHeight="1">
      <c r="A2922" s="19"/>
    </row>
    <row r="2923" ht="12.75" customHeight="1">
      <c r="A2923" s="19"/>
    </row>
    <row r="2924" ht="12.75" customHeight="1">
      <c r="A2924" s="19"/>
    </row>
    <row r="2925" ht="12.75" customHeight="1">
      <c r="A2925" s="19"/>
    </row>
    <row r="2926" ht="12.75" customHeight="1">
      <c r="A2926" s="19"/>
    </row>
    <row r="2927" ht="12.75" customHeight="1">
      <c r="A2927" s="19"/>
    </row>
    <row r="2928" ht="12.75" customHeight="1">
      <c r="A2928" s="19"/>
    </row>
    <row r="2929" ht="12.75" customHeight="1">
      <c r="A2929" s="19"/>
    </row>
    <row r="2930" ht="12.75" customHeight="1">
      <c r="A2930" s="19"/>
    </row>
    <row r="2931" ht="12.75" customHeight="1">
      <c r="A2931" s="19"/>
    </row>
    <row r="2932" ht="12.75" customHeight="1">
      <c r="A2932" s="19"/>
    </row>
    <row r="2933" ht="12.75" customHeight="1">
      <c r="A2933" s="19"/>
    </row>
    <row r="2934" ht="12.75" customHeight="1">
      <c r="A2934" s="19"/>
    </row>
    <row r="2935" ht="12.75" customHeight="1">
      <c r="A2935" s="19"/>
    </row>
    <row r="2936" ht="12.75" customHeight="1">
      <c r="A2936" s="19"/>
    </row>
    <row r="2937" ht="12.75" customHeight="1">
      <c r="A2937" s="19"/>
    </row>
    <row r="2938" ht="12.75" customHeight="1">
      <c r="A2938" s="19"/>
    </row>
    <row r="2939" ht="12.75" customHeight="1">
      <c r="A2939" s="19"/>
    </row>
    <row r="2940" ht="12.75" customHeight="1">
      <c r="A2940" s="19"/>
    </row>
    <row r="2941" ht="12.75" customHeight="1">
      <c r="A2941" s="19"/>
    </row>
    <row r="2942" ht="12.75" customHeight="1">
      <c r="A2942" s="19"/>
    </row>
    <row r="2943" ht="12.75" customHeight="1">
      <c r="A2943" s="19"/>
    </row>
    <row r="2944" ht="12.75" customHeight="1">
      <c r="A2944" s="19"/>
    </row>
    <row r="2945" ht="12.75" customHeight="1">
      <c r="A2945" s="19"/>
    </row>
    <row r="2946" ht="12.75" customHeight="1">
      <c r="A2946" s="19"/>
    </row>
    <row r="2947" ht="12.75" customHeight="1">
      <c r="A2947" s="19"/>
    </row>
    <row r="2948" ht="12.75" customHeight="1">
      <c r="A2948" s="19"/>
    </row>
    <row r="2949" ht="12.75" customHeight="1">
      <c r="A2949" s="19"/>
    </row>
    <row r="2950" ht="12.75" customHeight="1">
      <c r="A2950" s="19"/>
    </row>
    <row r="2951" ht="12.75" customHeight="1">
      <c r="A2951" s="19"/>
    </row>
    <row r="2952" ht="12.75" customHeight="1">
      <c r="A2952" s="19"/>
    </row>
    <row r="2953" ht="12.75" customHeight="1">
      <c r="A2953" s="19"/>
    </row>
    <row r="2954" ht="12.75" customHeight="1">
      <c r="A2954" s="19"/>
    </row>
    <row r="2955" ht="12.75" customHeight="1">
      <c r="A2955" s="19"/>
    </row>
    <row r="2956" ht="12.75" customHeight="1">
      <c r="A2956" s="19"/>
    </row>
    <row r="2957" ht="12.75" customHeight="1">
      <c r="A2957" s="19"/>
    </row>
    <row r="2958" ht="12.75" customHeight="1">
      <c r="A2958" s="19"/>
    </row>
    <row r="2959" ht="12.75" customHeight="1">
      <c r="A2959" s="19"/>
    </row>
    <row r="2960" ht="12.75" customHeight="1">
      <c r="A2960" s="19"/>
    </row>
    <row r="2961" ht="12.75" customHeight="1">
      <c r="A2961" s="19"/>
    </row>
    <row r="2962" ht="12.75" customHeight="1">
      <c r="A2962" s="19"/>
    </row>
    <row r="2963" ht="12.75" customHeight="1">
      <c r="A2963" s="19"/>
    </row>
    <row r="2964" ht="12.75" customHeight="1">
      <c r="A2964" s="19"/>
    </row>
    <row r="2965" ht="12.75" customHeight="1">
      <c r="A2965" s="19"/>
    </row>
    <row r="2966" ht="12.75" customHeight="1">
      <c r="A2966" s="19"/>
    </row>
    <row r="2967" ht="12.75" customHeight="1">
      <c r="A2967" s="19"/>
    </row>
    <row r="2968" ht="12.75" customHeight="1">
      <c r="A2968" s="19"/>
    </row>
    <row r="2969" ht="12.75" customHeight="1">
      <c r="A2969" s="19"/>
    </row>
    <row r="2970" ht="12.75" customHeight="1">
      <c r="A2970" s="19"/>
    </row>
    <row r="2971" ht="12.75" customHeight="1">
      <c r="A2971" s="19"/>
    </row>
    <row r="2972" ht="12.75" customHeight="1">
      <c r="A2972" s="19"/>
    </row>
    <row r="2973" ht="12.75" customHeight="1">
      <c r="A2973" s="19"/>
    </row>
    <row r="2974" ht="12.75" customHeight="1">
      <c r="A2974" s="19"/>
    </row>
    <row r="2975" ht="12.75" customHeight="1">
      <c r="A2975" s="19"/>
    </row>
    <row r="2976" ht="12.75" customHeight="1">
      <c r="A2976" s="19"/>
    </row>
    <row r="2977" ht="12.75" customHeight="1">
      <c r="A2977" s="19"/>
    </row>
    <row r="2978" ht="12.75" customHeight="1">
      <c r="A2978" s="19"/>
    </row>
    <row r="2979" ht="12.75" customHeight="1">
      <c r="A2979" s="19"/>
    </row>
    <row r="2980" ht="12.75" customHeight="1">
      <c r="A2980" s="19"/>
    </row>
    <row r="2981" ht="12.75" customHeight="1">
      <c r="A2981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Infostrada</dc:creator>
  <cp:keywords/>
  <dc:description/>
  <cp:lastModifiedBy>Infostrada</cp:lastModifiedBy>
  <cp:lastPrinted>2001-11-07T11:59:10Z</cp:lastPrinted>
  <dcterms:created xsi:type="dcterms:W3CDTF">2001-08-29T12:50:25Z</dcterms:created>
  <dcterms:modified xsi:type="dcterms:W3CDTF">2001-08-29T17:52:38Z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