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6390" tabRatio="912" activeTab="0"/>
  </bookViews>
  <sheets>
    <sheet name="Griglia 2006 Inizio anno" sheetId="1" r:id="rId1"/>
  </sheets>
  <definedNames>
    <definedName name="_xlnm.Print_Area" localSheetId="0">'Griglia 2006 Inizio anno'!$A$1:$CT$90</definedName>
  </definedNames>
  <calcPr fullCalcOnLoad="1"/>
</workbook>
</file>

<file path=xl/sharedStrings.xml><?xml version="1.0" encoding="utf-8"?>
<sst xmlns="http://schemas.openxmlformats.org/spreadsheetml/2006/main" count="901" uniqueCount="249">
  <si>
    <t>SPECIALITA'</t>
  </si>
  <si>
    <t>DATA</t>
  </si>
  <si>
    <t>LUOGO</t>
  </si>
  <si>
    <t>TIPO</t>
  </si>
  <si>
    <t>O</t>
  </si>
  <si>
    <t>S</t>
  </si>
  <si>
    <t>D</t>
  </si>
  <si>
    <t>P</t>
  </si>
  <si>
    <t>Milano</t>
  </si>
  <si>
    <t>Rovigo</t>
  </si>
  <si>
    <t>Mantova</t>
  </si>
  <si>
    <t>Auronzo</t>
  </si>
  <si>
    <t>Caccamo</t>
  </si>
  <si>
    <t>Savona</t>
  </si>
  <si>
    <t>Merano</t>
  </si>
  <si>
    <t>Vetto d'Enza</t>
  </si>
  <si>
    <t>Sondrio</t>
  </si>
  <si>
    <t>AIELLO</t>
  </si>
  <si>
    <t>ARENA</t>
  </si>
  <si>
    <t>ARGIOLAS</t>
  </si>
  <si>
    <t>ASCONIO</t>
  </si>
  <si>
    <t>BALDASSARRI</t>
  </si>
  <si>
    <t>BARISON</t>
  </si>
  <si>
    <t>BEDINI</t>
  </si>
  <si>
    <t>BENETTI</t>
  </si>
  <si>
    <t>BERLINGIERI</t>
  </si>
  <si>
    <t>BORGONOVI</t>
  </si>
  <si>
    <t>BRUGNONI</t>
  </si>
  <si>
    <t>CARLIN</t>
  </si>
  <si>
    <t>CHIAVACCI</t>
  </si>
  <si>
    <t>DALLA VIGNA</t>
  </si>
  <si>
    <t>D'ANGELO</t>
  </si>
  <si>
    <t>DE CRESCENZO</t>
  </si>
  <si>
    <t>DELLA RUPE</t>
  </si>
  <si>
    <t>DESERAFINI</t>
  </si>
  <si>
    <t>DI LEO</t>
  </si>
  <si>
    <t>FURLAN</t>
  </si>
  <si>
    <t>GALEOTTI</t>
  </si>
  <si>
    <t>GALLETTI</t>
  </si>
  <si>
    <t>GELONESE</t>
  </si>
  <si>
    <t>GUELI</t>
  </si>
  <si>
    <t>GUGLIELMI Palmiro</t>
  </si>
  <si>
    <t>LANDRA</t>
  </si>
  <si>
    <t>LANZA</t>
  </si>
  <si>
    <t>MELONI</t>
  </si>
  <si>
    <t>MORI</t>
  </si>
  <si>
    <t>MORISCO</t>
  </si>
  <si>
    <t>MOSSINA</t>
  </si>
  <si>
    <t>NEGRINI</t>
  </si>
  <si>
    <t>PELLI</t>
  </si>
  <si>
    <t>PLACATI</t>
  </si>
  <si>
    <t>RAMACOGI</t>
  </si>
  <si>
    <t>SAMEZ</t>
  </si>
  <si>
    <t>SANTONOCITO</t>
  </si>
  <si>
    <t>SANTORO</t>
  </si>
  <si>
    <t>SCALFARI</t>
  </si>
  <si>
    <t>SCAPUZZI</t>
  </si>
  <si>
    <t>SGOBIO</t>
  </si>
  <si>
    <t>STOTO</t>
  </si>
  <si>
    <t>TAGLIAVINI</t>
  </si>
  <si>
    <t>TENAN</t>
  </si>
  <si>
    <t>TIJSKENS</t>
  </si>
  <si>
    <t>TRIPODI</t>
  </si>
  <si>
    <t>VADALA'</t>
  </si>
  <si>
    <t>VERGANTI</t>
  </si>
  <si>
    <t>VITALI</t>
  </si>
  <si>
    <t>ZANNONI</t>
  </si>
  <si>
    <t>MITTINO</t>
  </si>
  <si>
    <t>NANIA</t>
  </si>
  <si>
    <t>CIPOLLA</t>
  </si>
  <si>
    <t>GATTONI</t>
  </si>
  <si>
    <t>PEIRA</t>
  </si>
  <si>
    <t>PROTA</t>
  </si>
  <si>
    <t>SEGHETTI</t>
  </si>
  <si>
    <t>SCOLAVINO</t>
  </si>
  <si>
    <t>LANANNA Francesco</t>
  </si>
  <si>
    <t>MARINO Antonio</t>
  </si>
  <si>
    <t>MARINO Carolina</t>
  </si>
  <si>
    <t>BONERBA Vincenza</t>
  </si>
  <si>
    <t>BEVILACQUA Nicola</t>
  </si>
  <si>
    <t>BEVILACQUA Michele</t>
  </si>
  <si>
    <t>DONZELLI</t>
  </si>
  <si>
    <t>VOLPE</t>
  </si>
  <si>
    <t>ARCAMONE</t>
  </si>
  <si>
    <t>Cuneo</t>
  </si>
  <si>
    <t>Valstagna</t>
  </si>
  <si>
    <t>Pavia</t>
  </si>
  <si>
    <t>Caldonazzo</t>
  </si>
  <si>
    <t>Lorica</t>
  </si>
  <si>
    <t>Pisa</t>
  </si>
  <si>
    <t>Taranto</t>
  </si>
  <si>
    <t>Mergozzo</t>
  </si>
  <si>
    <t>Subiaco</t>
  </si>
  <si>
    <t>Ivrea</t>
  </si>
  <si>
    <t>Città di Castello</t>
  </si>
  <si>
    <t>BORRUTO</t>
  </si>
  <si>
    <t>Bologna</t>
  </si>
  <si>
    <t>30/04 - 01/05</t>
  </si>
  <si>
    <t>BONERNA Antonio</t>
  </si>
  <si>
    <t>CELLETTI Vittorio</t>
  </si>
  <si>
    <t>SPINIELLO</t>
  </si>
  <si>
    <t>S. Miniato</t>
  </si>
  <si>
    <t>ZANELLO</t>
  </si>
  <si>
    <t>DEL POPOLO</t>
  </si>
  <si>
    <t>VANONE</t>
  </si>
  <si>
    <t>CESTRA</t>
  </si>
  <si>
    <t>PIDIA</t>
  </si>
  <si>
    <t>LO CASCIO Paola</t>
  </si>
  <si>
    <t>SILVESTRI Francesco</t>
  </si>
  <si>
    <t>SILVESTRI Gennaro</t>
  </si>
  <si>
    <t>VISCITO Francesco</t>
  </si>
  <si>
    <t>Villeneuve</t>
  </si>
  <si>
    <t>Nazionale Coppa Italia Primavera A / C / R / M</t>
  </si>
  <si>
    <t>Nazionale Coppa Italia Primavera Classic A / C / R / M</t>
  </si>
  <si>
    <t>Interregionale 1° Prova Trofeo Regioni</t>
  </si>
  <si>
    <t>Internazionale C Sprint</t>
  </si>
  <si>
    <t>Internazionale C Classic</t>
  </si>
  <si>
    <t>Lao</t>
  </si>
  <si>
    <t>Nazionale A / C / R / M</t>
  </si>
  <si>
    <t>Nazionale Sprint A / C / R / M</t>
  </si>
  <si>
    <t>Treviso</t>
  </si>
  <si>
    <t>Interregionale 2° Prova Trofeo Regioni</t>
  </si>
  <si>
    <t>Nazionale J / S</t>
  </si>
  <si>
    <t>Nazionale R / J / S - Camp. Italiano Società</t>
  </si>
  <si>
    <t>Nazionale Sprint J / S</t>
  </si>
  <si>
    <t>Nazionale Classic R / J / S - Camp. Italiano Società</t>
  </si>
  <si>
    <t>Nazionale Sprint A / C / R / M / S - Camp. Italiano Junior</t>
  </si>
  <si>
    <t>Nazionale Classic A / C / J / S  - Camp. Italiano R / M</t>
  </si>
  <si>
    <t>Camp. Italiano Junior Classic</t>
  </si>
  <si>
    <t>Arrone</t>
  </si>
  <si>
    <t>Nazionale Classic A / C / R / M</t>
  </si>
  <si>
    <t>10/6 - 11/6</t>
  </si>
  <si>
    <t>Internazionale C</t>
  </si>
  <si>
    <t>Mezzana</t>
  </si>
  <si>
    <t>Camp. Italiani Assoluti</t>
  </si>
  <si>
    <t>Cassino</t>
  </si>
  <si>
    <t>Nazionale S - Camp. Italiano U23</t>
  </si>
  <si>
    <t>Piateda</t>
  </si>
  <si>
    <t>Nazionale S - Camp. Italiano J</t>
  </si>
  <si>
    <t>Camp. Italiani Assoluti Sprint</t>
  </si>
  <si>
    <t>Camp. Italiani Assoluti Classic</t>
  </si>
  <si>
    <t>Vicenza</t>
  </si>
  <si>
    <t>Ferentillo</t>
  </si>
  <si>
    <t>Nazionale A / C - Camp. Italiano R / M - Sprint</t>
  </si>
  <si>
    <t>Papigno</t>
  </si>
  <si>
    <t>Nazionale A / C - Camp. Italiano R / M</t>
  </si>
  <si>
    <t>Nazionale R / S - Camp. Italiano U23 - Sprint</t>
  </si>
  <si>
    <t>Nazionale R / S - Camp. Italiano U23 - Classic</t>
  </si>
  <si>
    <t>Sacile</t>
  </si>
  <si>
    <t>Interregionale Sprint</t>
  </si>
  <si>
    <t>Interregionale 3° Prova Trofeo Regioni</t>
  </si>
  <si>
    <t>Interregionale 1° Prova G.P. Coppa d'Inverno R / J / S / M - mt. 10.000</t>
  </si>
  <si>
    <t>Interregionale 2° Prova G.P. Coppa d'Inverno R / J / S / M - mt. 10.000</t>
  </si>
  <si>
    <t>Firenze</t>
  </si>
  <si>
    <t>Coppa Europa per Nazioni R / J / S / M - mt. 10.000</t>
  </si>
  <si>
    <t>01 - 02/04</t>
  </si>
  <si>
    <t>Castel Gandolfo</t>
  </si>
  <si>
    <t>Camp. It. Fondo (valido 3° Prova G.P. Fondo) R/J/S/M e U21 in K1, C1 - Naz. Velocità mt. 500/1.000 R/J/S - Qual. tempo (K1-C1-K2-C2) K4-C4 R/J</t>
  </si>
  <si>
    <t>08 - 09/04</t>
  </si>
  <si>
    <t>Viareggio</t>
  </si>
  <si>
    <t>Internazionale Maratona (aperta ai Clubs) R/J/S/M</t>
  </si>
  <si>
    <t>Internazionale Fondo (aperta ai Clubs) A/C/R/J/S mt. 2.000/5.000</t>
  </si>
  <si>
    <t>Inter. Velocità Senior mt. 200/500/1000 - Qual. Senior - 1° Sel. U23 Kayak M/F e Canadesi - Naz. Velocità R/J - Pr. Ind. J/R - Qual. a tempo</t>
  </si>
  <si>
    <t>Campionato Italiano Maratona R/J/S/M</t>
  </si>
  <si>
    <t>20 - 21/05</t>
  </si>
  <si>
    <t>Campionati Nazionali Universitari</t>
  </si>
  <si>
    <t>27 - 28/05</t>
  </si>
  <si>
    <t>1° Prova Intereggionale Canoagiovani</t>
  </si>
  <si>
    <t>Lago Ganzirri</t>
  </si>
  <si>
    <t>03 - 04/06</t>
  </si>
  <si>
    <t>Internazionale Velocità Junior - 1° Sel. J - Qual. a tempo - Naz. Velocità R/S - 2° Sel. U23 Maschile/Canadesi - 1° Sel. R - Qual. a tempo</t>
  </si>
  <si>
    <t>24 - 25/06</t>
  </si>
  <si>
    <t>Internazionale Velocità R/S (per Clubs) - 2° Sel. U23 Femm. - Naz. Vel. R</t>
  </si>
  <si>
    <t>01 - 02/07</t>
  </si>
  <si>
    <t>2° Prova Nazionale Canoagiovani</t>
  </si>
  <si>
    <t>15 - 16/07</t>
  </si>
  <si>
    <t>Campionato Italiano R/U23 - Debuttanti Ragazzi K1/C1</t>
  </si>
  <si>
    <t>05 - 06/08</t>
  </si>
  <si>
    <t>Master Days - Camp. Italiano Master - Camp. Italiano Fondo Master</t>
  </si>
  <si>
    <t>26 - 27/08</t>
  </si>
  <si>
    <t>S. Giorgio di N.</t>
  </si>
  <si>
    <t>European Canoe Kayak Youth Meeting - Velocità Ragazzi</t>
  </si>
  <si>
    <t>01 - 03/09</t>
  </si>
  <si>
    <t>Trofeo delle Regioni Velocità R/J/S - Nazionale Maratona J/S - Selezione</t>
  </si>
  <si>
    <t>09 - 10/09</t>
  </si>
  <si>
    <t>3° Prova Nazionale Canoagiovani - Meeting delle Regioni</t>
  </si>
  <si>
    <t>16 - 17/09</t>
  </si>
  <si>
    <t>Campionato Italiano Velocità J/S - U21 K1,C1 - Debuttanti K1,C1</t>
  </si>
  <si>
    <t>23 - 24/09</t>
  </si>
  <si>
    <t>Internazionale Velocità - 27° Trofeo Med. d'Argento Pres. Repubblica</t>
  </si>
  <si>
    <t>14 - 15/10</t>
  </si>
  <si>
    <t>Fiume Adige</t>
  </si>
  <si>
    <t>Internazionale Maratona "Terradeiforti" J/S/M</t>
  </si>
  <si>
    <t>Catania</t>
  </si>
  <si>
    <t>Serie "A" Maschile 1° Giornata</t>
  </si>
  <si>
    <t>22 - 23/04</t>
  </si>
  <si>
    <t>Serie "A" Maschile 2° Giornata</t>
  </si>
  <si>
    <t>Serie "A" Maschile 3° Giornata</t>
  </si>
  <si>
    <t>Napoli</t>
  </si>
  <si>
    <t>06 - 07/05</t>
  </si>
  <si>
    <t>Roma</t>
  </si>
  <si>
    <t>Serie "A" Maschile 4° Giornata</t>
  </si>
  <si>
    <t>Serie "A" Maschile 5° Giornata</t>
  </si>
  <si>
    <t>Lerici</t>
  </si>
  <si>
    <t>10 - 11/06</t>
  </si>
  <si>
    <t>Serie "A" Maschile 6° Giornata</t>
  </si>
  <si>
    <t>Serie "A" Maschile 7° Giornata</t>
  </si>
  <si>
    <t>08 - 09/07</t>
  </si>
  <si>
    <t>22 - 23/07</t>
  </si>
  <si>
    <t>Siracusa</t>
  </si>
  <si>
    <t>Serie "A" - Play Off</t>
  </si>
  <si>
    <t>29 - 30/07</t>
  </si>
  <si>
    <t>Play Out A - A1, A1 - B</t>
  </si>
  <si>
    <t>Serie "A1" Maschile 1° Giornata - Girone 1</t>
  </si>
  <si>
    <t>Serie "A1" Maschile 2° Giornata - Girone 1</t>
  </si>
  <si>
    <t>Serie "A1" Maschile 3° Giornata - Girone 1</t>
  </si>
  <si>
    <t>17 - 18/06</t>
  </si>
  <si>
    <t>Serie "A1" Maschile 4° Giornata - Girone 1</t>
  </si>
  <si>
    <t>Serie "A1" Maschile 1° Giornata - Girone 2</t>
  </si>
  <si>
    <t>Serie "A1" Maschile 2° Giornata - Girone 2</t>
  </si>
  <si>
    <t>Serie "A1" Maschile 3° Giornata - Girone 2</t>
  </si>
  <si>
    <t>Serie "A1" Maschile 4° Giornata - Girone 2</t>
  </si>
  <si>
    <t>Bari</t>
  </si>
  <si>
    <t>29 - 30/04</t>
  </si>
  <si>
    <t>Amalfi</t>
  </si>
  <si>
    <t>07 - 08/10</t>
  </si>
  <si>
    <t>Coppa Italia</t>
  </si>
  <si>
    <t>13 - 14/05</t>
  </si>
  <si>
    <t>18 - 19/03</t>
  </si>
  <si>
    <t>ANTONELLO</t>
  </si>
  <si>
    <t>BENCIVENGA</t>
  </si>
  <si>
    <t>VALENTE CIONCOLONI</t>
  </si>
  <si>
    <t>CONT</t>
  </si>
  <si>
    <t>EMILI</t>
  </si>
  <si>
    <t>GUALA</t>
  </si>
  <si>
    <t xml:space="preserve">LO BRUTTO </t>
  </si>
  <si>
    <t>LO CASCIO Pietro</t>
  </si>
  <si>
    <t>SAVASTA</t>
  </si>
  <si>
    <t>A</t>
  </si>
  <si>
    <t>GUGLIEMI Patrizia</t>
  </si>
  <si>
    <t>TURCO</t>
  </si>
  <si>
    <t>Sp</t>
  </si>
  <si>
    <t>Bobbio</t>
  </si>
  <si>
    <t>3° Prova Coppa del Mondo Sprint</t>
  </si>
  <si>
    <t>4° Prova Coppa del Mondo Classic</t>
  </si>
  <si>
    <t>VEDUTI</t>
  </si>
  <si>
    <t>X</t>
  </si>
  <si>
    <t>R</t>
  </si>
  <si>
    <t>DIBIAGI</t>
  </si>
</sst>
</file>

<file path=xl/styles.xml><?xml version="1.0" encoding="utf-8"?>
<styleSheet xmlns="http://schemas.openxmlformats.org/spreadsheetml/2006/main">
  <numFmts count="33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d/m"/>
    <numFmt numFmtId="171" formatCode="0.00000"/>
    <numFmt numFmtId="172" formatCode="0.0000"/>
    <numFmt numFmtId="173" formatCode="0.000"/>
    <numFmt numFmtId="174" formatCode="0.0"/>
    <numFmt numFmtId="175" formatCode="0.00000000"/>
    <numFmt numFmtId="176" formatCode="0.0000000"/>
    <numFmt numFmtId="177" formatCode="0.000000"/>
    <numFmt numFmtId="178" formatCode="0.0%"/>
    <numFmt numFmtId="179" formatCode="dd/mm"/>
    <numFmt numFmtId="180" formatCode="[$-410]dddd\ d\ mmmm\ yyyy"/>
    <numFmt numFmtId="181" formatCode="d/m;@"/>
    <numFmt numFmtId="182" formatCode="&quot;Sì&quot;;&quot;Sì&quot;;&quot;No&quot;"/>
    <numFmt numFmtId="183" formatCode="&quot;Vero&quot;;&quot;Vero&quot;;&quot;Falso&quot;"/>
    <numFmt numFmtId="184" formatCode="&quot;Attivo&quot;;&quot;Attivo&quot;;&quot;Disattivo&quot;"/>
    <numFmt numFmtId="185" formatCode="[$€-2]\ #.##000_);[Red]\([$€-2]\ #.##000\)"/>
    <numFmt numFmtId="186" formatCode="0.00_ ;[Red]\-0.00\ "/>
    <numFmt numFmtId="187" formatCode="0.0_ ;[Red]\-0.0\ "/>
    <numFmt numFmtId="188" formatCode="0_ ;[Red]\-0\ "/>
  </numFmts>
  <fonts count="10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8"/>
      <name val="Arial"/>
      <family val="2"/>
    </font>
    <font>
      <b/>
      <sz val="12"/>
      <color indexed="12"/>
      <name val="Arial"/>
      <family val="2"/>
    </font>
    <font>
      <b/>
      <sz val="12"/>
      <color indexed="17"/>
      <name val="Arial"/>
      <family val="2"/>
    </font>
    <font>
      <b/>
      <sz val="12"/>
      <color indexed="1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1" xfId="0" applyFont="1" applyFill="1" applyBorder="1" applyAlignment="1">
      <alignment horizontal="center" vertical="justify" textRotation="90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justify" textRotation="90"/>
    </xf>
    <xf numFmtId="16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6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0" fontId="6" fillId="0" borderId="1" xfId="0" applyNumberFormat="1" applyFont="1" applyFill="1" applyBorder="1" applyAlignment="1">
      <alignment horizontal="left" vertical="center"/>
    </xf>
    <xf numFmtId="170" fontId="5" fillId="0" borderId="1" xfId="0" applyNumberFormat="1" applyFont="1" applyFill="1" applyBorder="1" applyAlignment="1">
      <alignment horizontal="left" vertical="center"/>
    </xf>
    <xf numFmtId="170" fontId="5" fillId="0" borderId="1" xfId="0" applyNumberFormat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170" fontId="7" fillId="0" borderId="1" xfId="0" applyNumberFormat="1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179" fontId="4" fillId="0" borderId="1" xfId="0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/>
    </xf>
    <xf numFmtId="2" fontId="1" fillId="0" borderId="1" xfId="0" applyNumberFormat="1" applyFont="1" applyFill="1" applyBorder="1" applyAlignment="1">
      <alignment/>
    </xf>
    <xf numFmtId="179" fontId="4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179" fontId="5" fillId="0" borderId="1" xfId="0" applyNumberFormat="1" applyFont="1" applyFill="1" applyBorder="1" applyAlignment="1">
      <alignment horizontal="right" vertical="center"/>
    </xf>
    <xf numFmtId="179" fontId="7" fillId="0" borderId="1" xfId="0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center"/>
    </xf>
    <xf numFmtId="179" fontId="6" fillId="0" borderId="1" xfId="0" applyNumberFormat="1" applyFont="1" applyFill="1" applyBorder="1" applyAlignment="1">
      <alignment horizontal="right" vertical="center"/>
    </xf>
    <xf numFmtId="179" fontId="6" fillId="0" borderId="1" xfId="0" applyNumberFormat="1" applyFont="1" applyFill="1" applyBorder="1" applyAlignment="1">
      <alignment/>
    </xf>
    <xf numFmtId="179" fontId="6" fillId="0" borderId="1" xfId="0" applyNumberFormat="1" applyFont="1" applyFill="1" applyBorder="1" applyAlignment="1">
      <alignment vertical="center"/>
    </xf>
    <xf numFmtId="0" fontId="7" fillId="0" borderId="1" xfId="0" applyFont="1" applyFill="1" applyBorder="1" applyAlignment="1">
      <alignment horizontal="left" vertical="center" wrapText="1"/>
    </xf>
    <xf numFmtId="16" fontId="7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right" vertical="center"/>
    </xf>
    <xf numFmtId="9" fontId="1" fillId="0" borderId="1" xfId="19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179" fontId="8" fillId="0" borderId="1" xfId="0" applyNumberFormat="1" applyFont="1" applyFill="1" applyBorder="1" applyAlignment="1">
      <alignment horizontal="right" vertical="center"/>
    </xf>
    <xf numFmtId="0" fontId="8" fillId="0" borderId="1" xfId="0" applyFont="1" applyFill="1" applyBorder="1" applyAlignment="1">
      <alignment/>
    </xf>
    <xf numFmtId="0" fontId="9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/>
    </xf>
    <xf numFmtId="2" fontId="9" fillId="0" borderId="1" xfId="0" applyNumberFormat="1" applyFont="1" applyFill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GR93"/>
  <sheetViews>
    <sheetView tabSelected="1" zoomScale="75" zoomScaleNormal="75" workbookViewId="0" topLeftCell="A1">
      <pane xSplit="2" ySplit="1" topLeftCell="I24" activePane="bottomRight" state="frozen"/>
      <selection pane="topLeft" activeCell="C2" sqref="C2"/>
      <selection pane="topRight" activeCell="C2" sqref="C2"/>
      <selection pane="bottomLeft" activeCell="C2" sqref="C2"/>
      <selection pane="bottomRight" activeCell="AL32" sqref="AL32"/>
    </sheetView>
  </sheetViews>
  <sheetFormatPr defaultColWidth="9.140625" defaultRowHeight="15.75" customHeight="1"/>
  <cols>
    <col min="1" max="1" width="15.140625" style="19" bestFit="1" customWidth="1"/>
    <col min="2" max="2" width="19.28125" style="20" bestFit="1" customWidth="1"/>
    <col min="3" max="3" width="78.140625" style="20" customWidth="1"/>
    <col min="4" max="4" width="4.28125" style="20" bestFit="1" customWidth="1"/>
    <col min="5" max="97" width="3.00390625" style="18" customWidth="1"/>
    <col min="98" max="98" width="5.28125" style="18" bestFit="1" customWidth="1"/>
    <col min="99" max="16384" width="9.140625" style="18" customWidth="1"/>
  </cols>
  <sheetData>
    <row r="1" spans="1:200" s="1" customFormat="1" ht="137.25" customHeight="1">
      <c r="A1" s="22" t="s">
        <v>1</v>
      </c>
      <c r="B1" s="2" t="s">
        <v>2</v>
      </c>
      <c r="C1" s="2" t="s">
        <v>3</v>
      </c>
      <c r="D1" s="3" t="s">
        <v>0</v>
      </c>
      <c r="E1" s="1" t="s">
        <v>17</v>
      </c>
      <c r="F1" s="1" t="s">
        <v>229</v>
      </c>
      <c r="G1" s="1" t="s">
        <v>83</v>
      </c>
      <c r="H1" s="1" t="s">
        <v>18</v>
      </c>
      <c r="I1" s="1" t="s">
        <v>19</v>
      </c>
      <c r="J1" s="1" t="s">
        <v>20</v>
      </c>
      <c r="K1" s="1" t="s">
        <v>21</v>
      </c>
      <c r="L1" s="1" t="s">
        <v>22</v>
      </c>
      <c r="M1" s="1" t="s">
        <v>23</v>
      </c>
      <c r="N1" s="1" t="s">
        <v>230</v>
      </c>
      <c r="O1" s="1" t="s">
        <v>24</v>
      </c>
      <c r="P1" s="1" t="s">
        <v>25</v>
      </c>
      <c r="Q1" s="1" t="s">
        <v>80</v>
      </c>
      <c r="R1" s="1" t="s">
        <v>79</v>
      </c>
      <c r="S1" s="1" t="s">
        <v>98</v>
      </c>
      <c r="T1" s="1" t="s">
        <v>78</v>
      </c>
      <c r="U1" s="1" t="s">
        <v>26</v>
      </c>
      <c r="V1" s="1" t="s">
        <v>95</v>
      </c>
      <c r="W1" s="1" t="s">
        <v>27</v>
      </c>
      <c r="X1" s="1" t="s">
        <v>28</v>
      </c>
      <c r="Y1" s="1" t="s">
        <v>99</v>
      </c>
      <c r="Z1" s="1" t="s">
        <v>105</v>
      </c>
      <c r="AA1" s="1" t="s">
        <v>29</v>
      </c>
      <c r="AB1" s="1" t="s">
        <v>69</v>
      </c>
      <c r="AC1" s="1" t="s">
        <v>232</v>
      </c>
      <c r="AD1" s="1" t="s">
        <v>31</v>
      </c>
      <c r="AE1" s="1" t="s">
        <v>30</v>
      </c>
      <c r="AF1" s="1" t="s">
        <v>32</v>
      </c>
      <c r="AG1" s="1" t="s">
        <v>103</v>
      </c>
      <c r="AH1" s="1" t="s">
        <v>33</v>
      </c>
      <c r="AI1" s="1" t="s">
        <v>34</v>
      </c>
      <c r="AJ1" s="1" t="s">
        <v>248</v>
      </c>
      <c r="AK1" s="1" t="s">
        <v>35</v>
      </c>
      <c r="AL1" s="1" t="s">
        <v>81</v>
      </c>
      <c r="AM1" s="1" t="s">
        <v>233</v>
      </c>
      <c r="AN1" s="1" t="s">
        <v>36</v>
      </c>
      <c r="AO1" s="1" t="s">
        <v>37</v>
      </c>
      <c r="AP1" s="1" t="s">
        <v>38</v>
      </c>
      <c r="AQ1" s="1" t="s">
        <v>70</v>
      </c>
      <c r="AR1" s="1" t="s">
        <v>39</v>
      </c>
      <c r="AS1" s="1" t="s">
        <v>234</v>
      </c>
      <c r="AT1" s="1" t="s">
        <v>40</v>
      </c>
      <c r="AU1" s="1" t="s">
        <v>41</v>
      </c>
      <c r="AV1" s="1" t="s">
        <v>239</v>
      </c>
      <c r="AW1" s="1" t="s">
        <v>75</v>
      </c>
      <c r="AX1" s="1" t="s">
        <v>42</v>
      </c>
      <c r="AY1" s="1" t="s">
        <v>43</v>
      </c>
      <c r="AZ1" s="1" t="s">
        <v>235</v>
      </c>
      <c r="BA1" s="1" t="s">
        <v>107</v>
      </c>
      <c r="BB1" s="1" t="s">
        <v>236</v>
      </c>
      <c r="BC1" s="1" t="s">
        <v>76</v>
      </c>
      <c r="BD1" s="1" t="s">
        <v>77</v>
      </c>
      <c r="BE1" s="1" t="s">
        <v>44</v>
      </c>
      <c r="BF1" s="1" t="s">
        <v>67</v>
      </c>
      <c r="BG1" s="1" t="s">
        <v>45</v>
      </c>
      <c r="BH1" s="1" t="s">
        <v>46</v>
      </c>
      <c r="BI1" s="1" t="s">
        <v>47</v>
      </c>
      <c r="BJ1" s="1" t="s">
        <v>68</v>
      </c>
      <c r="BK1" s="1" t="s">
        <v>48</v>
      </c>
      <c r="BL1" s="1" t="s">
        <v>71</v>
      </c>
      <c r="BM1" s="1" t="s">
        <v>49</v>
      </c>
      <c r="BN1" s="1" t="s">
        <v>106</v>
      </c>
      <c r="BO1" s="1" t="s">
        <v>50</v>
      </c>
      <c r="BP1" s="1" t="s">
        <v>72</v>
      </c>
      <c r="BQ1" s="1" t="s">
        <v>51</v>
      </c>
      <c r="BR1" s="1" t="s">
        <v>52</v>
      </c>
      <c r="BS1" s="1" t="s">
        <v>53</v>
      </c>
      <c r="BT1" s="1" t="s">
        <v>54</v>
      </c>
      <c r="BU1" s="1" t="s">
        <v>237</v>
      </c>
      <c r="BV1" s="1" t="s">
        <v>55</v>
      </c>
      <c r="BW1" s="1" t="s">
        <v>56</v>
      </c>
      <c r="BX1" s="1" t="s">
        <v>74</v>
      </c>
      <c r="BY1" s="1" t="s">
        <v>73</v>
      </c>
      <c r="BZ1" s="1" t="s">
        <v>57</v>
      </c>
      <c r="CA1" s="1" t="s">
        <v>108</v>
      </c>
      <c r="CB1" s="1" t="s">
        <v>109</v>
      </c>
      <c r="CC1" s="1" t="s">
        <v>100</v>
      </c>
      <c r="CD1" s="1" t="s">
        <v>58</v>
      </c>
      <c r="CE1" s="1" t="s">
        <v>59</v>
      </c>
      <c r="CF1" s="1" t="s">
        <v>60</v>
      </c>
      <c r="CG1" s="1" t="s">
        <v>61</v>
      </c>
      <c r="CH1" s="1" t="s">
        <v>62</v>
      </c>
      <c r="CI1" s="1" t="s">
        <v>240</v>
      </c>
      <c r="CJ1" s="1" t="s">
        <v>63</v>
      </c>
      <c r="CK1" s="1" t="s">
        <v>231</v>
      </c>
      <c r="CL1" s="1" t="s">
        <v>104</v>
      </c>
      <c r="CM1" s="1" t="s">
        <v>245</v>
      </c>
      <c r="CN1" s="1" t="s">
        <v>64</v>
      </c>
      <c r="CO1" s="1" t="s">
        <v>110</v>
      </c>
      <c r="CP1" s="1" t="s">
        <v>65</v>
      </c>
      <c r="CQ1" s="1" t="s">
        <v>82</v>
      </c>
      <c r="CR1" s="1" t="s">
        <v>102</v>
      </c>
      <c r="CS1" s="1" t="s">
        <v>66</v>
      </c>
      <c r="CT1" s="1">
        <f>COUNTA(I1:CS1)</f>
        <v>89</v>
      </c>
      <c r="CU1" s="37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/>
      <c r="EZ1" s="11"/>
      <c r="FA1" s="11"/>
      <c r="FB1" s="11"/>
      <c r="FC1" s="11"/>
      <c r="FD1" s="11"/>
      <c r="FE1" s="11"/>
      <c r="FF1" s="11"/>
      <c r="FG1" s="11"/>
      <c r="FH1" s="11"/>
      <c r="FI1" s="11"/>
      <c r="FJ1" s="11"/>
      <c r="FK1" s="11"/>
      <c r="FL1" s="11"/>
      <c r="FM1" s="11"/>
      <c r="FN1" s="11"/>
      <c r="FO1" s="11"/>
      <c r="FP1" s="11"/>
      <c r="FQ1" s="11"/>
      <c r="FR1" s="11"/>
      <c r="FS1" s="11"/>
      <c r="FT1" s="11"/>
      <c r="FU1" s="11"/>
      <c r="FV1" s="11"/>
      <c r="FW1" s="11"/>
      <c r="FX1" s="11"/>
      <c r="FY1" s="11"/>
      <c r="FZ1" s="11"/>
      <c r="GA1" s="11"/>
      <c r="GB1" s="11"/>
      <c r="GC1" s="11"/>
      <c r="GD1" s="11"/>
      <c r="GE1" s="11"/>
      <c r="GF1" s="11"/>
      <c r="GG1" s="11"/>
      <c r="GH1" s="11"/>
      <c r="GI1" s="11"/>
      <c r="GJ1" s="11"/>
      <c r="GK1" s="11"/>
      <c r="GL1" s="11"/>
      <c r="GM1" s="11"/>
      <c r="GN1" s="11"/>
      <c r="GO1" s="11"/>
      <c r="GP1" s="11"/>
      <c r="GQ1" s="11"/>
      <c r="GR1" s="11"/>
    </row>
    <row r="2" spans="1:98" s="13" customFormat="1" ht="15.75" customHeight="1">
      <c r="A2" s="32">
        <v>38381</v>
      </c>
      <c r="B2" s="8" t="s">
        <v>10</v>
      </c>
      <c r="C2" s="25" t="s">
        <v>151</v>
      </c>
      <c r="D2" s="7" t="s">
        <v>4</v>
      </c>
      <c r="E2" s="7"/>
      <c r="F2" s="7"/>
      <c r="G2" s="38"/>
      <c r="H2" s="38"/>
      <c r="I2" s="38"/>
      <c r="J2" s="38"/>
      <c r="K2" s="38"/>
      <c r="L2" s="38" t="s">
        <v>7</v>
      </c>
      <c r="M2" s="38"/>
      <c r="N2" s="38"/>
      <c r="O2" s="38" t="s">
        <v>238</v>
      </c>
      <c r="P2" s="38"/>
      <c r="Q2" s="38"/>
      <c r="R2" s="38"/>
      <c r="S2" s="38"/>
      <c r="T2" s="38"/>
      <c r="U2" s="38"/>
      <c r="V2" s="38"/>
      <c r="W2" s="38" t="s">
        <v>238</v>
      </c>
      <c r="X2" s="38" t="s">
        <v>238</v>
      </c>
      <c r="Y2" s="38"/>
      <c r="Z2" s="38"/>
      <c r="AA2" s="38"/>
      <c r="AB2" s="38"/>
      <c r="AC2" s="38"/>
      <c r="AD2" s="38"/>
      <c r="AE2" s="38"/>
      <c r="AF2" s="38"/>
      <c r="AG2" s="38"/>
      <c r="AH2" s="38" t="s">
        <v>247</v>
      </c>
      <c r="AI2" s="38"/>
      <c r="AJ2" s="38"/>
      <c r="AK2" s="38"/>
      <c r="AL2" s="38"/>
      <c r="AM2" s="38"/>
      <c r="AN2" s="38"/>
      <c r="AO2" s="38"/>
      <c r="AP2" s="38" t="s">
        <v>238</v>
      </c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 t="s">
        <v>238</v>
      </c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 t="s">
        <v>238</v>
      </c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13">
        <f aca="true" t="shared" si="0" ref="CT2:CT33">COUNTA(E2:CS2)</f>
        <v>8</v>
      </c>
    </row>
    <row r="3" spans="1:98" s="13" customFormat="1" ht="15.75" customHeight="1">
      <c r="A3" s="31">
        <v>38381</v>
      </c>
      <c r="B3" s="33" t="s">
        <v>89</v>
      </c>
      <c r="C3" s="25" t="s">
        <v>151</v>
      </c>
      <c r="D3" s="7" t="s">
        <v>4</v>
      </c>
      <c r="E3" s="7"/>
      <c r="F3" s="7"/>
      <c r="G3" s="38"/>
      <c r="H3" s="38"/>
      <c r="I3" s="38"/>
      <c r="J3" s="38"/>
      <c r="K3" s="38"/>
      <c r="L3" s="38"/>
      <c r="M3" s="38"/>
      <c r="N3" s="38"/>
      <c r="O3" s="38"/>
      <c r="P3" s="38" t="s">
        <v>238</v>
      </c>
      <c r="Q3" s="38"/>
      <c r="R3" s="38"/>
      <c r="S3" s="38"/>
      <c r="T3" s="38"/>
      <c r="U3" s="38" t="s">
        <v>238</v>
      </c>
      <c r="V3" s="38"/>
      <c r="W3" s="38"/>
      <c r="X3" s="38"/>
      <c r="Y3" s="38"/>
      <c r="Z3" s="38" t="s">
        <v>238</v>
      </c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 t="s">
        <v>238</v>
      </c>
      <c r="AN3" s="38"/>
      <c r="AO3" s="38"/>
      <c r="AP3" s="38"/>
      <c r="AQ3" s="38" t="s">
        <v>7</v>
      </c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 t="s">
        <v>238</v>
      </c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 t="s">
        <v>238</v>
      </c>
      <c r="BX3" s="38"/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8"/>
      <c r="CK3" s="38"/>
      <c r="CL3" s="38"/>
      <c r="CM3" s="38"/>
      <c r="CN3" s="38"/>
      <c r="CO3" s="38"/>
      <c r="CP3" s="38"/>
      <c r="CQ3" s="38"/>
      <c r="CR3" s="38"/>
      <c r="CS3" s="38"/>
      <c r="CT3" s="13">
        <f t="shared" si="0"/>
        <v>7</v>
      </c>
    </row>
    <row r="4" spans="1:98" s="13" customFormat="1" ht="15.75" customHeight="1">
      <c r="A4" s="31">
        <v>38381</v>
      </c>
      <c r="B4" s="8" t="s">
        <v>90</v>
      </c>
      <c r="C4" s="25" t="s">
        <v>151</v>
      </c>
      <c r="D4" s="7" t="s">
        <v>4</v>
      </c>
      <c r="E4" s="7"/>
      <c r="F4" s="7"/>
      <c r="G4" s="38"/>
      <c r="H4" s="38"/>
      <c r="I4" s="38"/>
      <c r="J4" s="38"/>
      <c r="K4" s="38"/>
      <c r="L4" s="38"/>
      <c r="M4" s="38"/>
      <c r="N4" s="38"/>
      <c r="O4" s="38"/>
      <c r="P4" s="38"/>
      <c r="Q4" s="38" t="s">
        <v>7</v>
      </c>
      <c r="R4" s="38" t="s">
        <v>238</v>
      </c>
      <c r="S4" s="38"/>
      <c r="T4" s="38" t="s">
        <v>238</v>
      </c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 t="s">
        <v>238</v>
      </c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 t="s">
        <v>238</v>
      </c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 t="s">
        <v>238</v>
      </c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 t="s">
        <v>238</v>
      </c>
      <c r="CR4" s="38"/>
      <c r="CS4" s="38"/>
      <c r="CT4" s="13">
        <f t="shared" si="0"/>
        <v>7</v>
      </c>
    </row>
    <row r="5" spans="1:98" s="13" customFormat="1" ht="15.75" customHeight="1">
      <c r="A5" s="31">
        <v>38409</v>
      </c>
      <c r="B5" s="8" t="s">
        <v>153</v>
      </c>
      <c r="C5" s="25" t="s">
        <v>152</v>
      </c>
      <c r="D5" s="7" t="s">
        <v>4</v>
      </c>
      <c r="E5" s="7"/>
      <c r="F5" s="7"/>
      <c r="G5" s="38"/>
      <c r="H5" s="38" t="s">
        <v>238</v>
      </c>
      <c r="I5" s="38" t="s">
        <v>247</v>
      </c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 t="s">
        <v>238</v>
      </c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 t="s">
        <v>238</v>
      </c>
      <c r="BP5" s="38"/>
      <c r="BQ5" s="38"/>
      <c r="BR5" s="38"/>
      <c r="BS5" s="38"/>
      <c r="BT5" s="38"/>
      <c r="BU5" s="38"/>
      <c r="BV5" s="38" t="s">
        <v>7</v>
      </c>
      <c r="BW5" s="38" t="s">
        <v>238</v>
      </c>
      <c r="BX5" s="38"/>
      <c r="BY5" s="38"/>
      <c r="BZ5" s="38"/>
      <c r="CA5" s="38" t="s">
        <v>238</v>
      </c>
      <c r="CB5" s="38" t="s">
        <v>238</v>
      </c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38"/>
      <c r="CR5" s="38"/>
      <c r="CS5" s="38"/>
      <c r="CT5" s="13">
        <f t="shared" si="0"/>
        <v>8</v>
      </c>
    </row>
    <row r="6" spans="1:98" s="13" customFormat="1" ht="15.75" customHeight="1">
      <c r="A6" s="31">
        <v>38409</v>
      </c>
      <c r="B6" s="8" t="s">
        <v>8</v>
      </c>
      <c r="C6" s="25" t="s">
        <v>152</v>
      </c>
      <c r="D6" s="7" t="s">
        <v>4</v>
      </c>
      <c r="E6" s="7"/>
      <c r="F6" s="7"/>
      <c r="G6" s="38"/>
      <c r="H6" s="38"/>
      <c r="I6" s="38"/>
      <c r="J6" s="38" t="s">
        <v>238</v>
      </c>
      <c r="K6" s="38"/>
      <c r="L6" s="38"/>
      <c r="M6" s="38"/>
      <c r="N6" s="38"/>
      <c r="O6" s="38"/>
      <c r="P6" s="38"/>
      <c r="Q6" s="38"/>
      <c r="R6" s="38"/>
      <c r="S6" s="38" t="s">
        <v>7</v>
      </c>
      <c r="T6" s="38"/>
      <c r="U6" s="38"/>
      <c r="V6" s="38"/>
      <c r="W6" s="38" t="s">
        <v>238</v>
      </c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 t="s">
        <v>238</v>
      </c>
      <c r="AV6" s="38" t="s">
        <v>238</v>
      </c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 t="s">
        <v>238</v>
      </c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38" t="s">
        <v>247</v>
      </c>
      <c r="CD6" s="38"/>
      <c r="CE6" s="38"/>
      <c r="CF6" s="38"/>
      <c r="CG6" s="38"/>
      <c r="CH6" s="38"/>
      <c r="CI6" s="38"/>
      <c r="CJ6" s="38"/>
      <c r="CK6" s="38"/>
      <c r="CL6" s="38"/>
      <c r="CM6" s="38"/>
      <c r="CN6" s="38"/>
      <c r="CO6" s="38"/>
      <c r="CP6" s="38"/>
      <c r="CQ6" s="38"/>
      <c r="CR6" s="38"/>
      <c r="CS6" s="38"/>
      <c r="CT6" s="13">
        <f t="shared" si="0"/>
        <v>7</v>
      </c>
    </row>
    <row r="7" spans="1:98" s="13" customFormat="1" ht="15.75" customHeight="1">
      <c r="A7" s="31">
        <v>38409</v>
      </c>
      <c r="B7" s="8" t="s">
        <v>90</v>
      </c>
      <c r="C7" s="25" t="s">
        <v>152</v>
      </c>
      <c r="D7" s="7" t="s">
        <v>4</v>
      </c>
      <c r="E7" s="7"/>
      <c r="F7" s="7"/>
      <c r="G7" s="38" t="s">
        <v>238</v>
      </c>
      <c r="H7" s="38"/>
      <c r="I7" s="38"/>
      <c r="J7" s="38"/>
      <c r="K7" s="38"/>
      <c r="L7" s="38"/>
      <c r="M7" s="38"/>
      <c r="N7" s="38"/>
      <c r="O7" s="38"/>
      <c r="P7" s="38"/>
      <c r="Q7" s="38" t="s">
        <v>238</v>
      </c>
      <c r="R7" s="38" t="s">
        <v>7</v>
      </c>
      <c r="S7" s="38"/>
      <c r="T7" s="38" t="s">
        <v>238</v>
      </c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 t="s">
        <v>238</v>
      </c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/>
      <c r="BL7" s="38"/>
      <c r="BM7" s="38"/>
      <c r="BN7" s="38"/>
      <c r="BO7" s="38"/>
      <c r="BP7" s="38"/>
      <c r="BQ7" s="38"/>
      <c r="BR7" s="38"/>
      <c r="BS7" s="38"/>
      <c r="BT7" s="38"/>
      <c r="BU7" s="38"/>
      <c r="BV7" s="38"/>
      <c r="BW7" s="38"/>
      <c r="BX7" s="38"/>
      <c r="BY7" s="38"/>
      <c r="BZ7" s="38" t="s">
        <v>238</v>
      </c>
      <c r="CA7" s="38"/>
      <c r="CB7" s="38"/>
      <c r="CC7" s="38"/>
      <c r="CD7" s="38"/>
      <c r="CE7" s="38"/>
      <c r="CF7" s="38"/>
      <c r="CG7" s="38"/>
      <c r="CH7" s="38" t="s">
        <v>238</v>
      </c>
      <c r="CI7" s="38"/>
      <c r="CJ7" s="38"/>
      <c r="CK7" s="38"/>
      <c r="CL7" s="38"/>
      <c r="CM7" s="38"/>
      <c r="CN7" s="38"/>
      <c r="CO7" s="38"/>
      <c r="CP7" s="38"/>
      <c r="CQ7" s="38" t="s">
        <v>247</v>
      </c>
      <c r="CR7" s="38"/>
      <c r="CS7" s="38"/>
      <c r="CT7" s="13">
        <f t="shared" si="0"/>
        <v>8</v>
      </c>
    </row>
    <row r="8" spans="1:98" s="14" customFormat="1" ht="15.75" customHeight="1">
      <c r="A8" s="28">
        <v>38429</v>
      </c>
      <c r="B8" s="9" t="s">
        <v>94</v>
      </c>
      <c r="C8" s="24" t="s">
        <v>112</v>
      </c>
      <c r="D8" s="5" t="s">
        <v>5</v>
      </c>
      <c r="E8" s="5"/>
      <c r="F8" s="5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 t="s">
        <v>238</v>
      </c>
      <c r="V8" s="39"/>
      <c r="W8" s="39"/>
      <c r="X8" s="39"/>
      <c r="Y8" s="39" t="s">
        <v>7</v>
      </c>
      <c r="Z8" s="39"/>
      <c r="AA8" s="39"/>
      <c r="AB8" s="39"/>
      <c r="AC8" s="39"/>
      <c r="AD8" s="39"/>
      <c r="AE8" s="39" t="s">
        <v>238</v>
      </c>
      <c r="AF8" s="39"/>
      <c r="AG8" s="39"/>
      <c r="AH8" s="39"/>
      <c r="AI8" s="39"/>
      <c r="AJ8" s="39"/>
      <c r="AK8" s="39"/>
      <c r="AL8" s="39"/>
      <c r="AM8" s="39" t="s">
        <v>238</v>
      </c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 t="s">
        <v>238</v>
      </c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14">
        <f t="shared" si="0"/>
        <v>5</v>
      </c>
    </row>
    <row r="9" spans="1:98" s="14" customFormat="1" ht="15.75" customHeight="1">
      <c r="A9" s="28">
        <v>38430</v>
      </c>
      <c r="B9" s="9" t="s">
        <v>94</v>
      </c>
      <c r="C9" s="24" t="s">
        <v>113</v>
      </c>
      <c r="D9" s="4" t="s">
        <v>6</v>
      </c>
      <c r="E9" s="5"/>
      <c r="F9" s="5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 t="s">
        <v>238</v>
      </c>
      <c r="V9" s="39"/>
      <c r="W9" s="39"/>
      <c r="X9" s="39"/>
      <c r="Y9" s="39" t="s">
        <v>7</v>
      </c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 t="s">
        <v>238</v>
      </c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O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BZ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K9" s="39"/>
      <c r="CL9" s="39"/>
      <c r="CM9" s="39"/>
      <c r="CN9" s="39"/>
      <c r="CO9" s="39"/>
      <c r="CP9" s="39"/>
      <c r="CQ9" s="39"/>
      <c r="CR9" s="39"/>
      <c r="CS9" s="39"/>
      <c r="CT9" s="14">
        <f t="shared" si="0"/>
        <v>3</v>
      </c>
    </row>
    <row r="10" spans="1:98" s="13" customFormat="1" ht="15.75" customHeight="1">
      <c r="A10" s="31" t="s">
        <v>228</v>
      </c>
      <c r="B10" s="8" t="s">
        <v>8</v>
      </c>
      <c r="C10" s="25" t="s">
        <v>154</v>
      </c>
      <c r="D10" s="7" t="s">
        <v>4</v>
      </c>
      <c r="E10" s="7"/>
      <c r="F10" s="7"/>
      <c r="G10" s="38"/>
      <c r="H10" s="38"/>
      <c r="I10" s="38"/>
      <c r="J10" s="38"/>
      <c r="K10" s="38"/>
      <c r="L10" s="38"/>
      <c r="M10" s="38"/>
      <c r="N10" s="38"/>
      <c r="O10" s="38" t="s">
        <v>238</v>
      </c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 t="s">
        <v>238</v>
      </c>
      <c r="AG10" s="38"/>
      <c r="AH10" s="38" t="s">
        <v>7</v>
      </c>
      <c r="AI10" s="38"/>
      <c r="AJ10" s="38"/>
      <c r="AK10" s="38"/>
      <c r="AL10" s="38"/>
      <c r="AM10" s="38"/>
      <c r="AN10" s="38"/>
      <c r="AO10" s="38"/>
      <c r="AP10" s="38" t="s">
        <v>238</v>
      </c>
      <c r="AQ10" s="38"/>
      <c r="AR10" s="38"/>
      <c r="AS10" s="38"/>
      <c r="AT10" s="38"/>
      <c r="AU10" s="38" t="s">
        <v>238</v>
      </c>
      <c r="AV10" s="38" t="s">
        <v>238</v>
      </c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 t="s">
        <v>238</v>
      </c>
      <c r="BW10" s="38"/>
      <c r="BX10" s="38"/>
      <c r="BY10" s="38"/>
      <c r="BZ10" s="38"/>
      <c r="CA10" s="38"/>
      <c r="CB10" s="38"/>
      <c r="CC10" s="38" t="s">
        <v>247</v>
      </c>
      <c r="CD10" s="38"/>
      <c r="CE10" s="38" t="s">
        <v>238</v>
      </c>
      <c r="CF10" s="38"/>
      <c r="CG10" s="38"/>
      <c r="CH10" s="38"/>
      <c r="CI10" s="38"/>
      <c r="CJ10" s="38"/>
      <c r="CK10" s="38"/>
      <c r="CL10" s="38"/>
      <c r="CM10" s="38"/>
      <c r="CN10" s="38" t="s">
        <v>238</v>
      </c>
      <c r="CO10" s="38"/>
      <c r="CP10" s="38"/>
      <c r="CQ10" s="38"/>
      <c r="CR10" s="38"/>
      <c r="CS10" s="38"/>
      <c r="CT10" s="13">
        <f t="shared" si="0"/>
        <v>10</v>
      </c>
    </row>
    <row r="11" spans="1:98" s="14" customFormat="1" ht="15.75" customHeight="1">
      <c r="A11" s="28">
        <v>38437</v>
      </c>
      <c r="B11" s="9" t="s">
        <v>96</v>
      </c>
      <c r="C11" s="24" t="s">
        <v>114</v>
      </c>
      <c r="D11" s="5" t="s">
        <v>5</v>
      </c>
      <c r="E11" s="5"/>
      <c r="F11" s="5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 t="s">
        <v>238</v>
      </c>
      <c r="AF11" s="39"/>
      <c r="AG11" s="39"/>
      <c r="AH11" s="39"/>
      <c r="AI11" s="39"/>
      <c r="AJ11" s="39"/>
      <c r="AK11" s="39"/>
      <c r="AL11" s="39"/>
      <c r="AM11" s="39"/>
      <c r="AN11" s="39"/>
      <c r="AO11" s="39" t="s">
        <v>238</v>
      </c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 t="s">
        <v>238</v>
      </c>
      <c r="BJ11" s="39"/>
      <c r="BK11" s="39" t="s">
        <v>238</v>
      </c>
      <c r="BL11" s="39"/>
      <c r="BM11" s="39"/>
      <c r="BN11" s="39" t="s">
        <v>7</v>
      </c>
      <c r="BO11" s="39"/>
      <c r="BP11" s="39"/>
      <c r="BQ11" s="39"/>
      <c r="BR11" s="39"/>
      <c r="BS11" s="39"/>
      <c r="BT11" s="39"/>
      <c r="BU11" s="39"/>
      <c r="BV11" s="39"/>
      <c r="BW11" s="39"/>
      <c r="BX11" s="39"/>
      <c r="BY11" s="39"/>
      <c r="BZ11" s="39"/>
      <c r="CA11" s="39"/>
      <c r="CB11" s="39"/>
      <c r="CC11" s="39"/>
      <c r="CD11" s="39"/>
      <c r="CE11" s="39"/>
      <c r="CF11" s="39"/>
      <c r="CG11" s="39"/>
      <c r="CH11" s="39"/>
      <c r="CI11" s="39"/>
      <c r="CJ11" s="39"/>
      <c r="CK11" s="39"/>
      <c r="CL11" s="39"/>
      <c r="CM11" s="39"/>
      <c r="CN11" s="39"/>
      <c r="CO11" s="39"/>
      <c r="CP11" s="39"/>
      <c r="CQ11" s="39"/>
      <c r="CR11" s="39"/>
      <c r="CS11" s="39"/>
      <c r="CT11" s="14">
        <f t="shared" si="0"/>
        <v>5</v>
      </c>
    </row>
    <row r="12" spans="1:98" s="13" customFormat="1" ht="31.5" customHeight="1">
      <c r="A12" s="23" t="s">
        <v>155</v>
      </c>
      <c r="B12" s="25" t="s">
        <v>156</v>
      </c>
      <c r="C12" s="12" t="s">
        <v>157</v>
      </c>
      <c r="D12" s="7" t="s">
        <v>4</v>
      </c>
      <c r="E12" s="6"/>
      <c r="F12" s="6"/>
      <c r="G12" s="38"/>
      <c r="H12" s="38"/>
      <c r="I12" s="38"/>
      <c r="J12" s="38"/>
      <c r="K12" s="38" t="s">
        <v>238</v>
      </c>
      <c r="L12" s="38"/>
      <c r="M12" s="38"/>
      <c r="N12" s="38"/>
      <c r="O12" s="38"/>
      <c r="P12" s="38"/>
      <c r="Q12" s="38"/>
      <c r="R12" s="38" t="s">
        <v>238</v>
      </c>
      <c r="S12" s="38"/>
      <c r="T12" s="38" t="s">
        <v>238</v>
      </c>
      <c r="U12" s="38" t="s">
        <v>238</v>
      </c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 t="s">
        <v>247</v>
      </c>
      <c r="AN12" s="38"/>
      <c r="AO12" s="38"/>
      <c r="AP12" s="38"/>
      <c r="AQ12" s="38"/>
      <c r="AR12" s="38"/>
      <c r="AS12" s="38"/>
      <c r="AT12" s="38"/>
      <c r="AU12" s="38"/>
      <c r="AV12" s="38"/>
      <c r="AW12" s="38" t="s">
        <v>238</v>
      </c>
      <c r="AX12" s="38"/>
      <c r="AY12" s="38"/>
      <c r="AZ12" s="38"/>
      <c r="BA12" s="38"/>
      <c r="BB12" s="38"/>
      <c r="BC12" s="38" t="s">
        <v>238</v>
      </c>
      <c r="BD12" s="38" t="s">
        <v>238</v>
      </c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 t="s">
        <v>238</v>
      </c>
      <c r="BP12" s="38"/>
      <c r="BQ12" s="38"/>
      <c r="BR12" s="38"/>
      <c r="BS12" s="38"/>
      <c r="BT12" s="38"/>
      <c r="BU12" s="38"/>
      <c r="BV12" s="38"/>
      <c r="BW12" s="38"/>
      <c r="BX12" s="38"/>
      <c r="BY12" s="38"/>
      <c r="BZ12" s="38"/>
      <c r="CA12" s="38"/>
      <c r="CB12" s="38" t="s">
        <v>7</v>
      </c>
      <c r="CC12" s="38"/>
      <c r="CD12" s="38"/>
      <c r="CE12" s="38"/>
      <c r="CF12" s="38"/>
      <c r="CG12" s="38"/>
      <c r="CH12" s="38"/>
      <c r="CI12" s="38"/>
      <c r="CJ12" s="38"/>
      <c r="CK12" s="38"/>
      <c r="CL12" s="38"/>
      <c r="CM12" s="38"/>
      <c r="CN12" s="38"/>
      <c r="CO12" s="38"/>
      <c r="CP12" s="38"/>
      <c r="CQ12" s="38"/>
      <c r="CR12" s="38"/>
      <c r="CS12" s="38"/>
      <c r="CT12" s="13">
        <f t="shared" si="0"/>
        <v>10</v>
      </c>
    </row>
    <row r="13" spans="1:98" s="17" customFormat="1" ht="15.75" customHeight="1">
      <c r="A13" s="36" t="s">
        <v>155</v>
      </c>
      <c r="B13" s="15" t="s">
        <v>193</v>
      </c>
      <c r="C13" s="34" t="s">
        <v>194</v>
      </c>
      <c r="D13" s="16" t="s">
        <v>7</v>
      </c>
      <c r="E13" s="16"/>
      <c r="F13" s="16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 t="s">
        <v>238</v>
      </c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 t="s">
        <v>238</v>
      </c>
      <c r="BA13" s="40"/>
      <c r="BB13" s="40"/>
      <c r="BC13" s="40"/>
      <c r="BD13" s="40"/>
      <c r="BE13" s="40"/>
      <c r="BF13" s="40"/>
      <c r="BG13" s="40"/>
      <c r="BH13" s="40"/>
      <c r="BI13" s="40"/>
      <c r="BJ13" s="40" t="s">
        <v>238</v>
      </c>
      <c r="BK13" s="40"/>
      <c r="BL13" s="40"/>
      <c r="BM13" s="40" t="s">
        <v>238</v>
      </c>
      <c r="BN13" s="40"/>
      <c r="BO13" s="40"/>
      <c r="BP13" s="40"/>
      <c r="BQ13" s="40"/>
      <c r="BR13" s="40"/>
      <c r="BS13" s="40"/>
      <c r="BT13" s="40" t="s">
        <v>7</v>
      </c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  <c r="CL13" s="40"/>
      <c r="CM13" s="40"/>
      <c r="CN13" s="40"/>
      <c r="CO13" s="40"/>
      <c r="CP13" s="40"/>
      <c r="CQ13" s="40"/>
      <c r="CR13" s="40"/>
      <c r="CS13" s="40" t="s">
        <v>238</v>
      </c>
      <c r="CT13" s="17">
        <f t="shared" si="0"/>
        <v>6</v>
      </c>
    </row>
    <row r="14" spans="1:98" s="14" customFormat="1" ht="15.75" customHeight="1">
      <c r="A14" s="28">
        <v>38450</v>
      </c>
      <c r="B14" s="9" t="s">
        <v>15</v>
      </c>
      <c r="C14" s="24" t="s">
        <v>115</v>
      </c>
      <c r="D14" s="5" t="s">
        <v>241</v>
      </c>
      <c r="E14" s="5"/>
      <c r="F14" s="5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 t="s">
        <v>238</v>
      </c>
      <c r="X14" s="39"/>
      <c r="Y14" s="39"/>
      <c r="Z14" s="39"/>
      <c r="AA14" s="39" t="s">
        <v>238</v>
      </c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 t="s">
        <v>238</v>
      </c>
      <c r="AR14" s="39"/>
      <c r="AS14" s="39"/>
      <c r="AT14" s="39"/>
      <c r="AU14" s="39"/>
      <c r="AV14" s="39"/>
      <c r="AW14" s="39"/>
      <c r="AX14" s="39" t="s">
        <v>7</v>
      </c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9"/>
      <c r="CO14" s="39"/>
      <c r="CP14" s="39"/>
      <c r="CQ14" s="39"/>
      <c r="CR14" s="39"/>
      <c r="CS14" s="39"/>
      <c r="CT14" s="14">
        <f t="shared" si="0"/>
        <v>4</v>
      </c>
    </row>
    <row r="15" spans="1:98" s="14" customFormat="1" ht="15.75" customHeight="1">
      <c r="A15" s="28">
        <v>38451</v>
      </c>
      <c r="B15" s="24" t="s">
        <v>15</v>
      </c>
      <c r="C15" s="27" t="s">
        <v>116</v>
      </c>
      <c r="D15" s="5" t="s">
        <v>6</v>
      </c>
      <c r="E15" s="4"/>
      <c r="F15" s="4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 t="s">
        <v>238</v>
      </c>
      <c r="X15" s="39"/>
      <c r="Y15" s="39"/>
      <c r="Z15" s="39"/>
      <c r="AA15" s="39" t="s">
        <v>238</v>
      </c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 t="s">
        <v>238</v>
      </c>
      <c r="AR15" s="39"/>
      <c r="AS15" s="39"/>
      <c r="AT15" s="39"/>
      <c r="AU15" s="39"/>
      <c r="AV15" s="39"/>
      <c r="AW15" s="39"/>
      <c r="AX15" s="39" t="s">
        <v>7</v>
      </c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39"/>
      <c r="BM15" s="39"/>
      <c r="BN15" s="39"/>
      <c r="BO15" s="39"/>
      <c r="BP15" s="39"/>
      <c r="BQ15" s="39"/>
      <c r="BR15" s="39"/>
      <c r="BS15" s="39"/>
      <c r="BT15" s="39"/>
      <c r="BU15" s="39"/>
      <c r="BV15" s="39"/>
      <c r="BW15" s="39"/>
      <c r="BX15" s="39"/>
      <c r="BY15" s="39"/>
      <c r="BZ15" s="39"/>
      <c r="CA15" s="39"/>
      <c r="CB15" s="39"/>
      <c r="CC15" s="39"/>
      <c r="CD15" s="39"/>
      <c r="CE15" s="39"/>
      <c r="CF15" s="39"/>
      <c r="CG15" s="39"/>
      <c r="CH15" s="39"/>
      <c r="CI15" s="39"/>
      <c r="CJ15" s="39"/>
      <c r="CK15" s="39"/>
      <c r="CL15" s="39"/>
      <c r="CM15" s="39"/>
      <c r="CN15" s="39"/>
      <c r="CO15" s="39"/>
      <c r="CP15" s="39"/>
      <c r="CQ15" s="39"/>
      <c r="CR15" s="39"/>
      <c r="CS15" s="39"/>
      <c r="CT15" s="14">
        <f t="shared" si="0"/>
        <v>4</v>
      </c>
    </row>
    <row r="16" spans="1:98" s="13" customFormat="1" ht="15.75" customHeight="1">
      <c r="A16" s="31">
        <v>38451</v>
      </c>
      <c r="B16" s="8" t="s">
        <v>159</v>
      </c>
      <c r="C16" s="25" t="s">
        <v>160</v>
      </c>
      <c r="D16" s="7" t="s">
        <v>4</v>
      </c>
      <c r="E16" s="7"/>
      <c r="F16" s="7"/>
      <c r="G16" s="38"/>
      <c r="H16" s="38"/>
      <c r="I16" s="38"/>
      <c r="J16" s="38" t="s">
        <v>238</v>
      </c>
      <c r="K16" s="38"/>
      <c r="L16" s="38"/>
      <c r="M16" s="38" t="s">
        <v>238</v>
      </c>
      <c r="N16" s="38"/>
      <c r="O16" s="38"/>
      <c r="P16" s="38" t="s">
        <v>238</v>
      </c>
      <c r="Q16" s="38"/>
      <c r="R16" s="38" t="s">
        <v>7</v>
      </c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 t="s">
        <v>238</v>
      </c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8" t="s">
        <v>238</v>
      </c>
      <c r="BX16" s="38"/>
      <c r="BY16" s="38"/>
      <c r="BZ16" s="38"/>
      <c r="CA16" s="38"/>
      <c r="CB16" s="38"/>
      <c r="CC16" s="38"/>
      <c r="CD16" s="38"/>
      <c r="CE16" s="38"/>
      <c r="CF16" s="38"/>
      <c r="CG16" s="38"/>
      <c r="CH16" s="38"/>
      <c r="CI16" s="38"/>
      <c r="CJ16" s="38"/>
      <c r="CK16" s="38"/>
      <c r="CL16" s="38"/>
      <c r="CM16" s="38"/>
      <c r="CN16" s="38"/>
      <c r="CO16" s="38"/>
      <c r="CP16" s="38"/>
      <c r="CQ16" s="38"/>
      <c r="CR16" s="38"/>
      <c r="CS16" s="38"/>
      <c r="CT16" s="13">
        <f>COUNTA(E16:CS16)</f>
        <v>6</v>
      </c>
    </row>
    <row r="17" spans="1:98" s="17" customFormat="1" ht="15.75" customHeight="1">
      <c r="A17" s="36" t="s">
        <v>158</v>
      </c>
      <c r="B17" s="15" t="s">
        <v>222</v>
      </c>
      <c r="C17" s="26" t="s">
        <v>218</v>
      </c>
      <c r="D17" s="16" t="s">
        <v>7</v>
      </c>
      <c r="E17" s="16"/>
      <c r="F17" s="16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 t="s">
        <v>7</v>
      </c>
      <c r="CA17" s="40"/>
      <c r="CB17" s="40"/>
      <c r="CC17" s="40"/>
      <c r="CD17" s="40"/>
      <c r="CE17" s="40"/>
      <c r="CF17" s="40"/>
      <c r="CG17" s="40"/>
      <c r="CH17" s="40"/>
      <c r="CI17" s="40"/>
      <c r="CJ17" s="40"/>
      <c r="CK17" s="40"/>
      <c r="CL17" s="40"/>
      <c r="CM17" s="40"/>
      <c r="CN17" s="40"/>
      <c r="CO17" s="40"/>
      <c r="CP17" s="40"/>
      <c r="CQ17" s="40" t="s">
        <v>238</v>
      </c>
      <c r="CR17" s="40"/>
      <c r="CS17" s="40"/>
      <c r="CT17" s="17">
        <f t="shared" si="0"/>
        <v>2</v>
      </c>
    </row>
    <row r="18" spans="1:98" s="14" customFormat="1" ht="15.75" customHeight="1">
      <c r="A18" s="28">
        <v>38457</v>
      </c>
      <c r="B18" s="9" t="s">
        <v>117</v>
      </c>
      <c r="C18" s="24" t="s">
        <v>118</v>
      </c>
      <c r="D18" s="5" t="s">
        <v>5</v>
      </c>
      <c r="E18" s="5"/>
      <c r="F18" s="5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 t="s">
        <v>238</v>
      </c>
      <c r="V18" s="39" t="s">
        <v>238</v>
      </c>
      <c r="W18" s="39"/>
      <c r="X18" s="39"/>
      <c r="Y18" s="39"/>
      <c r="Z18" s="39"/>
      <c r="AA18" s="39"/>
      <c r="AB18" s="39"/>
      <c r="AC18" s="39"/>
      <c r="AD18" s="39"/>
      <c r="AE18" s="39"/>
      <c r="AF18" s="39" t="s">
        <v>238</v>
      </c>
      <c r="AG18" s="39"/>
      <c r="AH18" s="39"/>
      <c r="AI18" s="39"/>
      <c r="AJ18" s="39"/>
      <c r="AK18" s="39" t="s">
        <v>238</v>
      </c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 t="s">
        <v>238</v>
      </c>
      <c r="BP18" s="39"/>
      <c r="BQ18" s="39"/>
      <c r="BR18" s="39"/>
      <c r="BS18" s="39"/>
      <c r="BT18" s="39"/>
      <c r="BU18" s="39"/>
      <c r="BV18" s="39"/>
      <c r="BW18" s="39"/>
      <c r="BX18" s="39"/>
      <c r="BY18" s="39"/>
      <c r="BZ18" s="39"/>
      <c r="CA18" s="39"/>
      <c r="CB18" s="39" t="s">
        <v>7</v>
      </c>
      <c r="CC18" s="39"/>
      <c r="CD18" s="39"/>
      <c r="CE18" s="39"/>
      <c r="CF18" s="39"/>
      <c r="CG18" s="39"/>
      <c r="CH18" s="39"/>
      <c r="CI18" s="39"/>
      <c r="CJ18" s="39"/>
      <c r="CK18" s="39"/>
      <c r="CL18" s="39"/>
      <c r="CM18" s="39"/>
      <c r="CN18" s="39"/>
      <c r="CO18" s="39"/>
      <c r="CP18" s="39"/>
      <c r="CQ18" s="39"/>
      <c r="CR18" s="39"/>
      <c r="CS18" s="39"/>
      <c r="CT18" s="14">
        <f t="shared" si="0"/>
        <v>6</v>
      </c>
    </row>
    <row r="19" spans="1:98" s="14" customFormat="1" ht="15.75" customHeight="1">
      <c r="A19" s="28">
        <v>38458</v>
      </c>
      <c r="B19" s="24" t="s">
        <v>117</v>
      </c>
      <c r="C19" s="24" t="s">
        <v>119</v>
      </c>
      <c r="D19" s="5" t="s">
        <v>6</v>
      </c>
      <c r="E19" s="5"/>
      <c r="F19" s="5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 t="s">
        <v>238</v>
      </c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  <c r="BM19" s="39"/>
      <c r="BN19" s="39"/>
      <c r="BO19" s="39" t="s">
        <v>238</v>
      </c>
      <c r="BP19" s="39"/>
      <c r="BQ19" s="39"/>
      <c r="BR19" s="39"/>
      <c r="BS19" s="39"/>
      <c r="BT19" s="39"/>
      <c r="BU19" s="39"/>
      <c r="BV19" s="39"/>
      <c r="BW19" s="39"/>
      <c r="BX19" s="39"/>
      <c r="BY19" s="39"/>
      <c r="BZ19" s="39"/>
      <c r="CA19" s="39"/>
      <c r="CB19" s="39" t="s">
        <v>7</v>
      </c>
      <c r="CC19" s="39"/>
      <c r="CD19" s="39"/>
      <c r="CE19" s="39"/>
      <c r="CF19" s="39"/>
      <c r="CG19" s="39"/>
      <c r="CH19" s="39"/>
      <c r="CI19" s="39"/>
      <c r="CJ19" s="39"/>
      <c r="CK19" s="39"/>
      <c r="CL19" s="39"/>
      <c r="CM19" s="39"/>
      <c r="CN19" s="39"/>
      <c r="CO19" s="39"/>
      <c r="CP19" s="39"/>
      <c r="CQ19" s="39"/>
      <c r="CR19" s="39"/>
      <c r="CS19" s="39"/>
      <c r="CT19" s="14">
        <f t="shared" si="0"/>
        <v>3</v>
      </c>
    </row>
    <row r="20" spans="1:98" s="13" customFormat="1" ht="15.75" customHeight="1">
      <c r="A20" s="31">
        <v>38457</v>
      </c>
      <c r="B20" s="8" t="s">
        <v>9</v>
      </c>
      <c r="C20" s="25" t="s">
        <v>161</v>
      </c>
      <c r="D20" s="7" t="s">
        <v>4</v>
      </c>
      <c r="E20" s="7"/>
      <c r="F20" s="7"/>
      <c r="G20" s="38"/>
      <c r="H20" s="38"/>
      <c r="I20" s="38"/>
      <c r="J20" s="38"/>
      <c r="K20" s="38" t="s">
        <v>247</v>
      </c>
      <c r="L20" s="38" t="s">
        <v>238</v>
      </c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 t="s">
        <v>238</v>
      </c>
      <c r="Y20" s="38"/>
      <c r="Z20" s="38"/>
      <c r="AA20" s="38"/>
      <c r="AB20" s="38"/>
      <c r="AC20" s="38"/>
      <c r="AD20" s="38"/>
      <c r="AE20" s="38"/>
      <c r="AF20" s="38"/>
      <c r="AG20" s="38"/>
      <c r="AH20" s="38" t="s">
        <v>238</v>
      </c>
      <c r="AI20" s="38"/>
      <c r="AJ20" s="38"/>
      <c r="AK20" s="38"/>
      <c r="AL20" s="38"/>
      <c r="AM20" s="38"/>
      <c r="AN20" s="38" t="s">
        <v>238</v>
      </c>
      <c r="AO20" s="38"/>
      <c r="AP20" s="38" t="s">
        <v>238</v>
      </c>
      <c r="AQ20" s="38"/>
      <c r="AR20" s="38"/>
      <c r="AS20" s="38" t="s">
        <v>7</v>
      </c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 t="s">
        <v>238</v>
      </c>
      <c r="BJ20" s="38"/>
      <c r="BK20" s="38"/>
      <c r="BL20" s="38"/>
      <c r="BM20" s="38"/>
      <c r="BN20" s="38"/>
      <c r="BO20" s="38"/>
      <c r="BP20" s="38"/>
      <c r="BQ20" s="38"/>
      <c r="BR20" s="38" t="s">
        <v>238</v>
      </c>
      <c r="BS20" s="38"/>
      <c r="BT20" s="38"/>
      <c r="BU20" s="38"/>
      <c r="BV20" s="38"/>
      <c r="BW20" s="38"/>
      <c r="BX20" s="38"/>
      <c r="BY20" s="38"/>
      <c r="BZ20" s="38"/>
      <c r="CA20" s="38"/>
      <c r="CB20" s="38"/>
      <c r="CC20" s="38"/>
      <c r="CD20" s="38"/>
      <c r="CE20" s="38"/>
      <c r="CF20" s="38" t="s">
        <v>238</v>
      </c>
      <c r="CG20" s="38"/>
      <c r="CH20" s="38"/>
      <c r="CI20" s="38"/>
      <c r="CJ20" s="38"/>
      <c r="CK20" s="38"/>
      <c r="CL20" s="38"/>
      <c r="CM20" s="38"/>
      <c r="CN20" s="38"/>
      <c r="CO20" s="38"/>
      <c r="CP20" s="38"/>
      <c r="CQ20" s="38"/>
      <c r="CR20" s="38"/>
      <c r="CS20" s="38"/>
      <c r="CT20" s="13">
        <f t="shared" si="0"/>
        <v>10</v>
      </c>
    </row>
    <row r="21" spans="1:98" s="14" customFormat="1" ht="15.75" customHeight="1">
      <c r="A21" s="28">
        <v>38465</v>
      </c>
      <c r="B21" s="9" t="s">
        <v>120</v>
      </c>
      <c r="C21" s="24" t="s">
        <v>121</v>
      </c>
      <c r="D21" s="5" t="s">
        <v>5</v>
      </c>
      <c r="E21" s="5"/>
      <c r="F21" s="5" t="s">
        <v>238</v>
      </c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 t="s">
        <v>238</v>
      </c>
      <c r="AI21" s="39"/>
      <c r="AJ21" s="39"/>
      <c r="AK21" s="39"/>
      <c r="AL21" s="39"/>
      <c r="AM21" s="39"/>
      <c r="AN21" s="39" t="s">
        <v>238</v>
      </c>
      <c r="AO21" s="39"/>
      <c r="AP21" s="39"/>
      <c r="AQ21" s="39" t="s">
        <v>7</v>
      </c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 t="s">
        <v>238</v>
      </c>
      <c r="BS21" s="39"/>
      <c r="BT21" s="39"/>
      <c r="BU21" s="39"/>
      <c r="BV21" s="39"/>
      <c r="BW21" s="39"/>
      <c r="BX21" s="39"/>
      <c r="BY21" s="39"/>
      <c r="BZ21" s="39"/>
      <c r="CA21" s="39"/>
      <c r="CB21" s="39"/>
      <c r="CC21" s="39"/>
      <c r="CD21" s="39"/>
      <c r="CE21" s="39"/>
      <c r="CF21" s="39"/>
      <c r="CG21" s="39"/>
      <c r="CH21" s="39"/>
      <c r="CI21" s="39" t="s">
        <v>238</v>
      </c>
      <c r="CJ21" s="39"/>
      <c r="CK21" s="39"/>
      <c r="CL21" s="39" t="s">
        <v>238</v>
      </c>
      <c r="CM21" s="39"/>
      <c r="CN21" s="39"/>
      <c r="CO21" s="39"/>
      <c r="CP21" s="39"/>
      <c r="CQ21" s="39"/>
      <c r="CR21" s="39"/>
      <c r="CS21" s="39"/>
      <c r="CT21" s="14">
        <f t="shared" si="0"/>
        <v>7</v>
      </c>
    </row>
    <row r="22" spans="1:98" s="17" customFormat="1" ht="15.75" customHeight="1">
      <c r="A22" s="29" t="s">
        <v>195</v>
      </c>
      <c r="B22" s="15" t="s">
        <v>101</v>
      </c>
      <c r="C22" s="26" t="s">
        <v>196</v>
      </c>
      <c r="D22" s="16" t="s">
        <v>7</v>
      </c>
      <c r="E22" s="16"/>
      <c r="F22" s="16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 t="s">
        <v>238</v>
      </c>
      <c r="AF22" s="40"/>
      <c r="AG22" s="40"/>
      <c r="AH22" s="40"/>
      <c r="AI22" s="40"/>
      <c r="AJ22" s="40"/>
      <c r="AK22" s="40"/>
      <c r="AL22" s="40" t="s">
        <v>7</v>
      </c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 t="s">
        <v>238</v>
      </c>
      <c r="BN22" s="40"/>
      <c r="BO22" s="40"/>
      <c r="BP22" s="40"/>
      <c r="BQ22" s="40"/>
      <c r="BR22" s="40"/>
      <c r="BS22" s="40"/>
      <c r="BT22" s="40" t="s">
        <v>238</v>
      </c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  <c r="CJ22" s="40"/>
      <c r="CK22" s="40"/>
      <c r="CL22" s="40"/>
      <c r="CM22" s="40"/>
      <c r="CN22" s="40" t="s">
        <v>238</v>
      </c>
      <c r="CO22" s="40"/>
      <c r="CP22" s="40"/>
      <c r="CQ22" s="40"/>
      <c r="CS22" s="40" t="s">
        <v>238</v>
      </c>
      <c r="CT22" s="17">
        <f t="shared" si="0"/>
        <v>6</v>
      </c>
    </row>
    <row r="23" spans="1:98" s="17" customFormat="1" ht="15.75" customHeight="1">
      <c r="A23" s="29" t="s">
        <v>195</v>
      </c>
      <c r="B23" s="15" t="s">
        <v>101</v>
      </c>
      <c r="C23" s="26" t="s">
        <v>213</v>
      </c>
      <c r="D23" s="16" t="s">
        <v>7</v>
      </c>
      <c r="E23" s="16"/>
      <c r="F23" s="16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 t="s">
        <v>7</v>
      </c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 t="s">
        <v>238</v>
      </c>
      <c r="CL23" s="40"/>
      <c r="CM23" s="40"/>
      <c r="CN23" s="40"/>
      <c r="CO23" s="40"/>
      <c r="CP23" s="40"/>
      <c r="CQ23" s="40"/>
      <c r="CR23" s="40" t="s">
        <v>238</v>
      </c>
      <c r="CS23" s="40"/>
      <c r="CT23" s="17">
        <f t="shared" si="0"/>
        <v>3</v>
      </c>
    </row>
    <row r="24" spans="1:98" s="14" customFormat="1" ht="15.75" customHeight="1">
      <c r="A24" s="28">
        <v>38471</v>
      </c>
      <c r="B24" s="9" t="s">
        <v>85</v>
      </c>
      <c r="C24" s="24" t="s">
        <v>122</v>
      </c>
      <c r="D24" s="5" t="s">
        <v>5</v>
      </c>
      <c r="E24" s="5"/>
      <c r="F24" s="5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 t="s">
        <v>238</v>
      </c>
      <c r="V24" s="39" t="s">
        <v>238</v>
      </c>
      <c r="W24" s="39"/>
      <c r="X24" s="39"/>
      <c r="Y24" s="39"/>
      <c r="Z24" s="39"/>
      <c r="AA24" s="39"/>
      <c r="AB24" s="39"/>
      <c r="AC24" s="39" t="s">
        <v>238</v>
      </c>
      <c r="AD24" s="39" t="s">
        <v>238</v>
      </c>
      <c r="AE24" s="39"/>
      <c r="AF24" s="39"/>
      <c r="AG24" s="39"/>
      <c r="AH24" s="39"/>
      <c r="AI24" s="39"/>
      <c r="AJ24" s="39"/>
      <c r="AK24" s="39" t="s">
        <v>238</v>
      </c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 t="s">
        <v>7</v>
      </c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 t="s">
        <v>238</v>
      </c>
      <c r="BP24" s="39"/>
      <c r="BQ24" s="39"/>
      <c r="BR24" s="39"/>
      <c r="BS24" s="39" t="s">
        <v>238</v>
      </c>
      <c r="BT24" s="39"/>
      <c r="BU24" s="39"/>
      <c r="BV24" s="39"/>
      <c r="BW24" s="39"/>
      <c r="BX24" s="39"/>
      <c r="BY24" s="39"/>
      <c r="BZ24" s="39"/>
      <c r="CA24" s="39"/>
      <c r="CB24" s="39" t="s">
        <v>238</v>
      </c>
      <c r="CC24" s="39"/>
      <c r="CD24" s="39"/>
      <c r="CE24" s="39"/>
      <c r="CF24" s="39"/>
      <c r="CG24" s="39"/>
      <c r="CH24" s="39"/>
      <c r="CI24" s="39"/>
      <c r="CJ24" s="39" t="s">
        <v>238</v>
      </c>
      <c r="CK24" s="39"/>
      <c r="CL24" s="39"/>
      <c r="CM24" s="39"/>
      <c r="CN24" s="39"/>
      <c r="CO24" s="39"/>
      <c r="CP24" s="39"/>
      <c r="CQ24" s="39"/>
      <c r="CR24" s="39"/>
      <c r="CS24" s="39"/>
      <c r="CT24" s="14">
        <f t="shared" si="0"/>
        <v>10</v>
      </c>
    </row>
    <row r="25" spans="1:98" s="14" customFormat="1" ht="15.75" customHeight="1">
      <c r="A25" s="28">
        <v>38472</v>
      </c>
      <c r="B25" s="9" t="s">
        <v>85</v>
      </c>
      <c r="C25" s="24" t="s">
        <v>122</v>
      </c>
      <c r="D25" s="5" t="s">
        <v>5</v>
      </c>
      <c r="E25" s="5"/>
      <c r="F25" s="5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 t="s">
        <v>238</v>
      </c>
      <c r="V25" s="39" t="s">
        <v>238</v>
      </c>
      <c r="W25" s="39"/>
      <c r="X25" s="39"/>
      <c r="Y25" s="39"/>
      <c r="Z25" s="39"/>
      <c r="AA25" s="39"/>
      <c r="AB25" s="39"/>
      <c r="AC25" s="39" t="s">
        <v>238</v>
      </c>
      <c r="AD25" s="39" t="s">
        <v>238</v>
      </c>
      <c r="AE25" s="39"/>
      <c r="AF25" s="39"/>
      <c r="AG25" s="39"/>
      <c r="AH25" s="39"/>
      <c r="AI25" s="39"/>
      <c r="AJ25" s="39"/>
      <c r="AK25" s="39" t="s">
        <v>238</v>
      </c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 t="s">
        <v>7</v>
      </c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 t="s">
        <v>238</v>
      </c>
      <c r="BJ25" s="39"/>
      <c r="BK25" s="39" t="s">
        <v>238</v>
      </c>
      <c r="BL25" s="39"/>
      <c r="BM25" s="39"/>
      <c r="BN25" s="39"/>
      <c r="BO25" s="39" t="s">
        <v>238</v>
      </c>
      <c r="BP25" s="39"/>
      <c r="BQ25" s="39"/>
      <c r="BR25" s="39"/>
      <c r="BS25" s="39"/>
      <c r="BT25" s="39"/>
      <c r="BU25" s="39"/>
      <c r="BV25" s="39"/>
      <c r="BW25" s="39"/>
      <c r="BX25" s="39"/>
      <c r="BY25" s="39"/>
      <c r="BZ25" s="39"/>
      <c r="CA25" s="39"/>
      <c r="CB25" s="39" t="s">
        <v>238</v>
      </c>
      <c r="CC25" s="39"/>
      <c r="CD25" s="39"/>
      <c r="CE25" s="39"/>
      <c r="CF25" s="39"/>
      <c r="CG25" s="39"/>
      <c r="CH25" s="39"/>
      <c r="CI25" s="39"/>
      <c r="CJ25" s="39"/>
      <c r="CK25" s="39"/>
      <c r="CL25" s="39"/>
      <c r="CM25" s="39"/>
      <c r="CN25" s="39"/>
      <c r="CO25" s="39"/>
      <c r="CP25" s="39"/>
      <c r="CQ25" s="39"/>
      <c r="CR25" s="39"/>
      <c r="CS25" s="39"/>
      <c r="CT25" s="14">
        <f t="shared" si="0"/>
        <v>10</v>
      </c>
    </row>
    <row r="26" spans="1:98" s="14" customFormat="1" ht="15.75" customHeight="1">
      <c r="A26" s="28">
        <v>38473</v>
      </c>
      <c r="B26" s="24" t="s">
        <v>85</v>
      </c>
      <c r="C26" s="24" t="s">
        <v>123</v>
      </c>
      <c r="D26" s="4" t="s">
        <v>5</v>
      </c>
      <c r="E26" s="4"/>
      <c r="F26" s="4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 t="s">
        <v>238</v>
      </c>
      <c r="V26" s="39" t="s">
        <v>238</v>
      </c>
      <c r="W26" s="39"/>
      <c r="X26" s="39"/>
      <c r="Y26" s="39"/>
      <c r="Z26" s="39"/>
      <c r="AA26" s="39"/>
      <c r="AB26" s="39"/>
      <c r="AC26" s="39" t="s">
        <v>238</v>
      </c>
      <c r="AD26" s="39" t="s">
        <v>7</v>
      </c>
      <c r="AE26" s="39"/>
      <c r="AF26" s="39"/>
      <c r="AG26" s="39"/>
      <c r="AH26" s="39" t="s">
        <v>238</v>
      </c>
      <c r="AI26" s="39"/>
      <c r="AJ26" s="39"/>
      <c r="AK26" s="39" t="s">
        <v>238</v>
      </c>
      <c r="AL26" s="39"/>
      <c r="AM26" s="39"/>
      <c r="AN26" s="39" t="s">
        <v>238</v>
      </c>
      <c r="AO26" s="39"/>
      <c r="AP26" s="39"/>
      <c r="AQ26" s="39"/>
      <c r="AR26" s="39"/>
      <c r="AS26" s="39"/>
      <c r="AT26" s="39"/>
      <c r="AU26" s="39"/>
      <c r="AV26" s="39"/>
      <c r="AW26" s="39"/>
      <c r="AX26" s="39" t="s">
        <v>238</v>
      </c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  <c r="BM26" s="39"/>
      <c r="BN26" s="39"/>
      <c r="BO26" s="39" t="s">
        <v>238</v>
      </c>
      <c r="BP26" s="39"/>
      <c r="BQ26" s="39"/>
      <c r="BR26" s="39"/>
      <c r="BS26" s="39"/>
      <c r="BT26" s="39"/>
      <c r="BU26" s="39"/>
      <c r="BV26" s="39"/>
      <c r="BW26" s="39"/>
      <c r="BX26" s="39"/>
      <c r="BY26" s="39"/>
      <c r="BZ26" s="39"/>
      <c r="CA26" s="39"/>
      <c r="CB26" s="39" t="s">
        <v>238</v>
      </c>
      <c r="CC26" s="39"/>
      <c r="CD26" s="39"/>
      <c r="CE26" s="39"/>
      <c r="CF26" s="39"/>
      <c r="CG26" s="39"/>
      <c r="CH26" s="39"/>
      <c r="CI26" s="39"/>
      <c r="CJ26" s="39"/>
      <c r="CK26" s="39"/>
      <c r="CL26" s="39"/>
      <c r="CM26" s="39"/>
      <c r="CN26" s="39"/>
      <c r="CO26" s="39"/>
      <c r="CP26" s="39"/>
      <c r="CQ26" s="39"/>
      <c r="CR26" s="39"/>
      <c r="CS26" s="39"/>
      <c r="CT26" s="14">
        <f t="shared" si="0"/>
        <v>10</v>
      </c>
    </row>
    <row r="27" spans="1:98" s="13" customFormat="1" ht="31.5" customHeight="1">
      <c r="A27" s="31" t="s">
        <v>97</v>
      </c>
      <c r="B27" s="8" t="s">
        <v>10</v>
      </c>
      <c r="C27" s="12" t="s">
        <v>162</v>
      </c>
      <c r="D27" s="7" t="s">
        <v>4</v>
      </c>
      <c r="E27" s="7"/>
      <c r="F27" s="7"/>
      <c r="G27" s="38"/>
      <c r="H27" s="38"/>
      <c r="I27" s="38"/>
      <c r="J27" s="38"/>
      <c r="K27" s="38"/>
      <c r="L27" s="38"/>
      <c r="M27" s="38" t="s">
        <v>7</v>
      </c>
      <c r="N27" s="38"/>
      <c r="O27" s="38" t="s">
        <v>238</v>
      </c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 t="s">
        <v>238</v>
      </c>
      <c r="AQ27" s="38" t="s">
        <v>238</v>
      </c>
      <c r="AR27" s="38"/>
      <c r="AS27" s="38"/>
      <c r="AT27" s="38"/>
      <c r="AU27" s="38"/>
      <c r="AV27" s="38"/>
      <c r="AW27" s="38"/>
      <c r="AX27" s="38"/>
      <c r="AY27" s="38" t="s">
        <v>238</v>
      </c>
      <c r="AZ27" s="38"/>
      <c r="BA27" s="38"/>
      <c r="BB27" s="38"/>
      <c r="BC27" s="38"/>
      <c r="BD27" s="38"/>
      <c r="BE27" s="38" t="s">
        <v>238</v>
      </c>
      <c r="BF27" s="38"/>
      <c r="BG27" s="38"/>
      <c r="BH27" s="38" t="s">
        <v>238</v>
      </c>
      <c r="BI27" s="38" t="s">
        <v>247</v>
      </c>
      <c r="BJ27" s="38"/>
      <c r="BK27" s="38"/>
      <c r="BL27" s="38"/>
      <c r="BM27" s="38"/>
      <c r="BN27" s="38"/>
      <c r="BO27" s="38"/>
      <c r="BP27" s="38" t="s">
        <v>238</v>
      </c>
      <c r="BQ27" s="38"/>
      <c r="BR27" s="38"/>
      <c r="BS27" s="38"/>
      <c r="BT27" s="38"/>
      <c r="BU27" s="38"/>
      <c r="BV27" s="38"/>
      <c r="BW27" s="38"/>
      <c r="BX27" s="38"/>
      <c r="BY27" s="38"/>
      <c r="BZ27" s="38"/>
      <c r="CA27" s="38"/>
      <c r="CB27" s="38"/>
      <c r="CC27" s="38"/>
      <c r="CD27" s="38" t="s">
        <v>238</v>
      </c>
      <c r="CE27" s="38"/>
      <c r="CF27" s="38"/>
      <c r="CG27" s="38"/>
      <c r="CH27" s="38"/>
      <c r="CI27" s="38"/>
      <c r="CJ27" s="38"/>
      <c r="CK27" s="38"/>
      <c r="CL27" s="38"/>
      <c r="CM27" s="38"/>
      <c r="CN27" s="38"/>
      <c r="CO27" s="38"/>
      <c r="CP27" s="38"/>
      <c r="CQ27" s="38"/>
      <c r="CR27" s="38"/>
      <c r="CS27" s="38"/>
      <c r="CT27" s="41">
        <f t="shared" si="0"/>
        <v>10</v>
      </c>
    </row>
    <row r="28" spans="1:98" s="17" customFormat="1" ht="15.75" customHeight="1">
      <c r="A28" s="29" t="s">
        <v>223</v>
      </c>
      <c r="B28" s="15" t="s">
        <v>193</v>
      </c>
      <c r="C28" s="26" t="s">
        <v>219</v>
      </c>
      <c r="D28" s="16" t="s">
        <v>7</v>
      </c>
      <c r="E28" s="35"/>
      <c r="F28" s="35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 t="s">
        <v>7</v>
      </c>
      <c r="BK28" s="40"/>
      <c r="BL28" s="40"/>
      <c r="BM28" s="40"/>
      <c r="BN28" s="40"/>
      <c r="BO28" s="40"/>
      <c r="BP28" s="40"/>
      <c r="BQ28" s="40"/>
      <c r="BR28" s="40"/>
      <c r="BS28" s="40"/>
      <c r="BT28" s="40"/>
      <c r="BU28" s="40" t="s">
        <v>238</v>
      </c>
      <c r="BV28" s="40"/>
      <c r="BW28" s="40"/>
      <c r="BX28" s="40"/>
      <c r="BY28" s="40"/>
      <c r="BZ28" s="40"/>
      <c r="CA28" s="40"/>
      <c r="CB28" s="40"/>
      <c r="CC28" s="40"/>
      <c r="CD28" s="40"/>
      <c r="CE28" s="40"/>
      <c r="CF28" s="40"/>
      <c r="CG28" s="40"/>
      <c r="CH28" s="40"/>
      <c r="CI28" s="40"/>
      <c r="CJ28" s="40"/>
      <c r="CK28" s="40"/>
      <c r="CL28" s="40"/>
      <c r="CM28" s="40"/>
      <c r="CN28" s="40"/>
      <c r="CO28" s="40"/>
      <c r="CP28" s="40"/>
      <c r="CQ28" s="40" t="s">
        <v>238</v>
      </c>
      <c r="CR28" s="40"/>
      <c r="CS28" s="40"/>
      <c r="CT28" s="17">
        <f t="shared" si="0"/>
        <v>3</v>
      </c>
    </row>
    <row r="29" spans="1:98" s="14" customFormat="1" ht="15.75" customHeight="1">
      <c r="A29" s="28">
        <v>38478</v>
      </c>
      <c r="B29" s="24" t="s">
        <v>242</v>
      </c>
      <c r="C29" s="24" t="s">
        <v>124</v>
      </c>
      <c r="D29" s="5" t="s">
        <v>6</v>
      </c>
      <c r="E29" s="5"/>
      <c r="F29" s="5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 t="s">
        <v>238</v>
      </c>
      <c r="BJ29" s="39"/>
      <c r="BK29" s="39" t="s">
        <v>238</v>
      </c>
      <c r="BL29" s="39"/>
      <c r="BM29" s="39"/>
      <c r="BN29" s="39"/>
      <c r="BO29" s="39"/>
      <c r="BP29" s="39"/>
      <c r="BQ29" s="39"/>
      <c r="BR29" s="39"/>
      <c r="BS29" s="39"/>
      <c r="BT29" s="39"/>
      <c r="BU29" s="39"/>
      <c r="BV29" s="39"/>
      <c r="BW29" s="39"/>
      <c r="BX29" s="39"/>
      <c r="BY29" s="39"/>
      <c r="BZ29" s="39"/>
      <c r="CA29" s="39"/>
      <c r="CB29" s="39"/>
      <c r="CC29" s="39"/>
      <c r="CD29" s="39"/>
      <c r="CE29" s="39"/>
      <c r="CF29" s="39"/>
      <c r="CG29" s="39"/>
      <c r="CH29" s="39"/>
      <c r="CI29" s="39"/>
      <c r="CJ29" s="39"/>
      <c r="CK29" s="39"/>
      <c r="CL29" s="39"/>
      <c r="CM29" s="39"/>
      <c r="CN29" s="39"/>
      <c r="CO29" s="39"/>
      <c r="CP29" s="39" t="s">
        <v>7</v>
      </c>
      <c r="CQ29" s="39"/>
      <c r="CR29" s="39"/>
      <c r="CS29" s="39"/>
      <c r="CT29" s="14">
        <f t="shared" si="0"/>
        <v>3</v>
      </c>
    </row>
    <row r="30" spans="1:98" s="14" customFormat="1" ht="15.75" customHeight="1">
      <c r="A30" s="28">
        <v>38479</v>
      </c>
      <c r="B30" s="24" t="s">
        <v>242</v>
      </c>
      <c r="C30" s="24" t="s">
        <v>125</v>
      </c>
      <c r="D30" s="5" t="s">
        <v>241</v>
      </c>
      <c r="E30" s="5"/>
      <c r="F30" s="5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 t="s">
        <v>238</v>
      </c>
      <c r="BJ30" s="39"/>
      <c r="BK30" s="39" t="s">
        <v>238</v>
      </c>
      <c r="BL30" s="39"/>
      <c r="BM30" s="39"/>
      <c r="BN30" s="39"/>
      <c r="BO30" s="39"/>
      <c r="BP30" s="39"/>
      <c r="BQ30" s="39"/>
      <c r="BR30" s="39"/>
      <c r="BS30" s="39"/>
      <c r="BT30" s="39"/>
      <c r="BU30" s="39"/>
      <c r="BV30" s="39"/>
      <c r="BW30" s="39"/>
      <c r="BX30" s="39"/>
      <c r="BY30" s="39"/>
      <c r="BZ30" s="39"/>
      <c r="CA30" s="39"/>
      <c r="CB30" s="39"/>
      <c r="CC30" s="39"/>
      <c r="CD30" s="39"/>
      <c r="CE30" s="39"/>
      <c r="CF30" s="39"/>
      <c r="CG30" s="39"/>
      <c r="CH30" s="39"/>
      <c r="CI30" s="39"/>
      <c r="CJ30" s="39"/>
      <c r="CK30" s="39"/>
      <c r="CL30" s="39"/>
      <c r="CM30" s="39"/>
      <c r="CN30" s="39"/>
      <c r="CO30" s="39"/>
      <c r="CP30" s="39" t="s">
        <v>7</v>
      </c>
      <c r="CQ30" s="39"/>
      <c r="CR30" s="39"/>
      <c r="CS30" s="39"/>
      <c r="CT30" s="14">
        <f t="shared" si="0"/>
        <v>3</v>
      </c>
    </row>
    <row r="31" spans="1:98" s="13" customFormat="1" ht="15.75" customHeight="1">
      <c r="A31" s="31">
        <v>38479</v>
      </c>
      <c r="B31" s="8" t="s">
        <v>86</v>
      </c>
      <c r="C31" s="25" t="s">
        <v>163</v>
      </c>
      <c r="D31" s="7" t="s">
        <v>4</v>
      </c>
      <c r="E31" s="7"/>
      <c r="F31" s="7"/>
      <c r="G31" s="38"/>
      <c r="H31" s="38"/>
      <c r="I31" s="38"/>
      <c r="J31" s="38"/>
      <c r="K31" s="38"/>
      <c r="L31" s="38" t="s">
        <v>7</v>
      </c>
      <c r="M31" s="38"/>
      <c r="N31" s="38"/>
      <c r="O31" s="38"/>
      <c r="P31" s="38"/>
      <c r="Q31" s="38"/>
      <c r="R31" s="38"/>
      <c r="S31" s="38" t="s">
        <v>238</v>
      </c>
      <c r="T31" s="38"/>
      <c r="U31" s="38"/>
      <c r="V31" s="38"/>
      <c r="W31" s="38" t="s">
        <v>238</v>
      </c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 t="s">
        <v>238</v>
      </c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  <c r="BF31" s="38"/>
      <c r="BG31" s="38"/>
      <c r="BH31" s="38"/>
      <c r="BI31" s="38"/>
      <c r="BJ31" s="38"/>
      <c r="BK31" s="38"/>
      <c r="BL31" s="38"/>
      <c r="BM31" s="38"/>
      <c r="BN31" s="38"/>
      <c r="BO31" s="38"/>
      <c r="BP31" s="38"/>
      <c r="BQ31" s="38"/>
      <c r="BR31" s="38"/>
      <c r="BS31" s="38"/>
      <c r="BT31" s="38"/>
      <c r="BU31" s="38"/>
      <c r="BV31" s="38"/>
      <c r="BW31" s="38"/>
      <c r="BX31" s="38"/>
      <c r="BY31" s="38"/>
      <c r="BZ31" s="38"/>
      <c r="CA31" s="38"/>
      <c r="CB31" s="38"/>
      <c r="CC31" s="38"/>
      <c r="CD31" s="38"/>
      <c r="CE31" s="38"/>
      <c r="CF31" s="38" t="s">
        <v>238</v>
      </c>
      <c r="CG31" s="38" t="s">
        <v>238</v>
      </c>
      <c r="CH31" s="38"/>
      <c r="CI31" s="38"/>
      <c r="CJ31" s="38"/>
      <c r="CK31" s="38"/>
      <c r="CL31" s="38"/>
      <c r="CM31" s="38"/>
      <c r="CN31" s="38"/>
      <c r="CO31" s="38"/>
      <c r="CP31" s="38"/>
      <c r="CQ31" s="38"/>
      <c r="CR31" s="38"/>
      <c r="CS31" s="38"/>
      <c r="CT31" s="13">
        <f t="shared" si="0"/>
        <v>6</v>
      </c>
    </row>
    <row r="32" spans="1:98" s="17" customFormat="1" ht="15.75" customHeight="1">
      <c r="A32" s="36" t="s">
        <v>199</v>
      </c>
      <c r="B32" s="15" t="s">
        <v>198</v>
      </c>
      <c r="C32" s="26" t="s">
        <v>197</v>
      </c>
      <c r="D32" s="16" t="s">
        <v>7</v>
      </c>
      <c r="E32" s="16"/>
      <c r="F32" s="16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 t="s">
        <v>7</v>
      </c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 t="s">
        <v>238</v>
      </c>
      <c r="BA32" s="40"/>
      <c r="BB32" s="40"/>
      <c r="BC32" s="40" t="s">
        <v>238</v>
      </c>
      <c r="BD32" s="40"/>
      <c r="BE32" s="40"/>
      <c r="BF32" s="40"/>
      <c r="BG32" s="40"/>
      <c r="BH32" s="40"/>
      <c r="BI32" s="40"/>
      <c r="BJ32" s="40" t="s">
        <v>238</v>
      </c>
      <c r="BK32" s="40"/>
      <c r="BL32" s="40"/>
      <c r="BM32" s="40" t="s">
        <v>7</v>
      </c>
      <c r="BN32" s="40"/>
      <c r="BO32" s="40"/>
      <c r="BP32" s="40"/>
      <c r="BQ32" s="40"/>
      <c r="BR32" s="40"/>
      <c r="BS32" s="40"/>
      <c r="BT32" s="40" t="s">
        <v>238</v>
      </c>
      <c r="BU32" s="40"/>
      <c r="BV32" s="40"/>
      <c r="BW32" s="40"/>
      <c r="BX32" s="40"/>
      <c r="BY32" s="40"/>
      <c r="BZ32" s="40" t="s">
        <v>238</v>
      </c>
      <c r="CA32" s="40"/>
      <c r="CB32" s="40"/>
      <c r="CC32" s="40"/>
      <c r="CD32" s="40"/>
      <c r="CE32" s="40"/>
      <c r="CF32" s="40"/>
      <c r="CG32" s="40"/>
      <c r="CH32" s="40"/>
      <c r="CI32" s="40"/>
      <c r="CJ32" s="40"/>
      <c r="CK32" s="40"/>
      <c r="CL32" s="40"/>
      <c r="CM32" s="40"/>
      <c r="CN32" s="40"/>
      <c r="CO32" s="40"/>
      <c r="CP32" s="40"/>
      <c r="CQ32" s="40"/>
      <c r="CR32" s="40"/>
      <c r="CS32" s="40" t="s">
        <v>238</v>
      </c>
      <c r="CT32" s="17">
        <f t="shared" si="0"/>
        <v>8</v>
      </c>
    </row>
    <row r="33" spans="1:98" s="14" customFormat="1" ht="15.75" customHeight="1">
      <c r="A33" s="28">
        <v>38485</v>
      </c>
      <c r="B33" s="9" t="s">
        <v>84</v>
      </c>
      <c r="C33" s="27" t="s">
        <v>126</v>
      </c>
      <c r="D33" s="5" t="s">
        <v>241</v>
      </c>
      <c r="E33" s="5"/>
      <c r="F33" s="5"/>
      <c r="G33" s="39"/>
      <c r="H33" s="39"/>
      <c r="I33" s="39"/>
      <c r="J33" s="39" t="s">
        <v>238</v>
      </c>
      <c r="K33" s="39"/>
      <c r="L33" s="39"/>
      <c r="M33" s="39"/>
      <c r="N33" s="39"/>
      <c r="O33" s="39"/>
      <c r="P33" s="39" t="s">
        <v>7</v>
      </c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 t="s">
        <v>238</v>
      </c>
      <c r="BM33" s="39"/>
      <c r="BN33" s="39"/>
      <c r="BO33" s="39"/>
      <c r="BP33" s="39"/>
      <c r="BQ33" s="39"/>
      <c r="BR33" s="39"/>
      <c r="BS33" s="39"/>
      <c r="BT33" s="39"/>
      <c r="BU33" s="39"/>
      <c r="BV33" s="39"/>
      <c r="BW33" s="39"/>
      <c r="BX33" s="39"/>
      <c r="BY33" s="39"/>
      <c r="BZ33" s="39"/>
      <c r="CA33" s="39"/>
      <c r="CB33" s="39"/>
      <c r="CC33" s="39"/>
      <c r="CD33" s="39"/>
      <c r="CE33" s="39"/>
      <c r="CF33" s="39"/>
      <c r="CG33" s="39"/>
      <c r="CH33" s="39"/>
      <c r="CI33" s="39"/>
      <c r="CJ33" s="39"/>
      <c r="CK33" s="39"/>
      <c r="CL33" s="39"/>
      <c r="CM33" s="39"/>
      <c r="CN33" s="39"/>
      <c r="CO33" s="39"/>
      <c r="CP33" s="39"/>
      <c r="CQ33" s="39"/>
      <c r="CR33" s="39"/>
      <c r="CS33" s="39"/>
      <c r="CT33" s="14">
        <f t="shared" si="0"/>
        <v>3</v>
      </c>
    </row>
    <row r="34" spans="1:98" s="14" customFormat="1" ht="15.75" customHeight="1">
      <c r="A34" s="28">
        <v>38486</v>
      </c>
      <c r="B34" s="9" t="s">
        <v>84</v>
      </c>
      <c r="C34" s="24" t="s">
        <v>127</v>
      </c>
      <c r="D34" s="5" t="s">
        <v>6</v>
      </c>
      <c r="E34" s="5"/>
      <c r="F34" s="5"/>
      <c r="G34" s="39"/>
      <c r="H34" s="39"/>
      <c r="I34" s="39"/>
      <c r="J34" s="39" t="s">
        <v>238</v>
      </c>
      <c r="K34" s="39"/>
      <c r="L34" s="39"/>
      <c r="M34" s="39"/>
      <c r="N34" s="39"/>
      <c r="O34" s="39"/>
      <c r="P34" s="39" t="s">
        <v>7</v>
      </c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39"/>
      <c r="BF34" s="39"/>
      <c r="BG34" s="39"/>
      <c r="BH34" s="39"/>
      <c r="BI34" s="39"/>
      <c r="BJ34" s="39"/>
      <c r="BK34" s="39"/>
      <c r="BL34" s="39" t="s">
        <v>238</v>
      </c>
      <c r="BM34" s="39"/>
      <c r="BN34" s="39"/>
      <c r="BO34" s="39"/>
      <c r="BP34" s="39"/>
      <c r="BQ34" s="39"/>
      <c r="BR34" s="39"/>
      <c r="BS34" s="39"/>
      <c r="BT34" s="39"/>
      <c r="BU34" s="39"/>
      <c r="BV34" s="39"/>
      <c r="BW34" s="39"/>
      <c r="BX34" s="39"/>
      <c r="BY34" s="39"/>
      <c r="BZ34" s="39"/>
      <c r="CA34" s="39"/>
      <c r="CB34" s="39"/>
      <c r="CC34" s="39"/>
      <c r="CD34" s="39"/>
      <c r="CE34" s="39"/>
      <c r="CF34" s="39"/>
      <c r="CG34" s="39"/>
      <c r="CH34" s="39"/>
      <c r="CI34" s="39"/>
      <c r="CJ34" s="39"/>
      <c r="CK34" s="39"/>
      <c r="CL34" s="39"/>
      <c r="CM34" s="39"/>
      <c r="CN34" s="39"/>
      <c r="CO34" s="39"/>
      <c r="CP34" s="39"/>
      <c r="CQ34" s="39"/>
      <c r="CR34" s="39"/>
      <c r="CS34" s="39"/>
      <c r="CT34" s="14">
        <f aca="true" t="shared" si="1" ref="CT34:CT67">COUNTA(E34:CS34)</f>
        <v>3</v>
      </c>
    </row>
    <row r="35" spans="1:98" s="17" customFormat="1" ht="15.75" customHeight="1">
      <c r="A35" s="29" t="s">
        <v>227</v>
      </c>
      <c r="B35" s="15" t="s">
        <v>9</v>
      </c>
      <c r="C35" s="26" t="s">
        <v>214</v>
      </c>
      <c r="D35" s="16" t="s">
        <v>7</v>
      </c>
      <c r="E35" s="16"/>
      <c r="F35" s="16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 t="s">
        <v>7</v>
      </c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 t="s">
        <v>238</v>
      </c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0"/>
      <c r="CB35" s="40"/>
      <c r="CC35" s="40"/>
      <c r="CD35" s="40"/>
      <c r="CE35" s="40"/>
      <c r="CF35" s="40"/>
      <c r="CG35" s="40"/>
      <c r="CH35" s="40"/>
      <c r="CI35" s="40"/>
      <c r="CJ35" s="40"/>
      <c r="CK35" s="40"/>
      <c r="CL35" s="40"/>
      <c r="CM35" s="40"/>
      <c r="CN35" s="40"/>
      <c r="CO35" s="40"/>
      <c r="CP35" s="40"/>
      <c r="CQ35" s="40"/>
      <c r="CR35" s="40" t="s">
        <v>238</v>
      </c>
      <c r="CS35" s="40"/>
      <c r="CT35" s="17">
        <f t="shared" si="1"/>
        <v>3</v>
      </c>
    </row>
    <row r="36" spans="1:98" s="14" customFormat="1" ht="15.75" customHeight="1">
      <c r="A36" s="28">
        <v>38492</v>
      </c>
      <c r="B36" s="9" t="s">
        <v>92</v>
      </c>
      <c r="C36" s="24" t="s">
        <v>119</v>
      </c>
      <c r="D36" s="5" t="s">
        <v>241</v>
      </c>
      <c r="E36" s="5"/>
      <c r="F36" s="5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/>
      <c r="BF36" s="39"/>
      <c r="BG36" s="39"/>
      <c r="BH36" s="39"/>
      <c r="BI36" s="39"/>
      <c r="BJ36" s="39"/>
      <c r="BK36" s="39"/>
      <c r="BL36" s="39"/>
      <c r="BM36" s="39"/>
      <c r="BN36" s="39"/>
      <c r="BO36" s="39" t="s">
        <v>238</v>
      </c>
      <c r="BP36" s="39"/>
      <c r="BQ36" s="39"/>
      <c r="BR36" s="39"/>
      <c r="BS36" s="39"/>
      <c r="BT36" s="39"/>
      <c r="BU36" s="39"/>
      <c r="BV36" s="39"/>
      <c r="BW36" s="39"/>
      <c r="BX36" s="39"/>
      <c r="BY36" s="39"/>
      <c r="BZ36" s="39"/>
      <c r="CA36" s="39"/>
      <c r="CB36" s="39" t="s">
        <v>7</v>
      </c>
      <c r="CC36" s="39"/>
      <c r="CD36" s="39"/>
      <c r="CE36" s="39"/>
      <c r="CF36" s="39"/>
      <c r="CG36" s="39"/>
      <c r="CH36" s="39"/>
      <c r="CI36" s="39"/>
      <c r="CJ36" s="39"/>
      <c r="CK36" s="39"/>
      <c r="CL36" s="39"/>
      <c r="CM36" s="39"/>
      <c r="CN36" s="39"/>
      <c r="CO36" s="39"/>
      <c r="CP36" s="39"/>
      <c r="CQ36" s="39"/>
      <c r="CR36" s="39"/>
      <c r="CS36" s="39"/>
      <c r="CT36" s="14">
        <f t="shared" si="1"/>
        <v>2</v>
      </c>
    </row>
    <row r="37" spans="1:98" s="14" customFormat="1" ht="15.75" customHeight="1">
      <c r="A37" s="28">
        <v>38493</v>
      </c>
      <c r="B37" s="9" t="s">
        <v>92</v>
      </c>
      <c r="C37" s="24" t="s">
        <v>118</v>
      </c>
      <c r="D37" s="5" t="s">
        <v>5</v>
      </c>
      <c r="E37" s="5"/>
      <c r="F37" s="5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 t="s">
        <v>238</v>
      </c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 t="s">
        <v>238</v>
      </c>
      <c r="AG37" s="39"/>
      <c r="AH37" s="39"/>
      <c r="AI37" s="39"/>
      <c r="AJ37" s="39"/>
      <c r="AK37" s="39"/>
      <c r="AL37" s="39"/>
      <c r="AM37" s="39" t="s">
        <v>238</v>
      </c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 t="s">
        <v>7</v>
      </c>
      <c r="BF37" s="39"/>
      <c r="BG37" s="39"/>
      <c r="BH37" s="39"/>
      <c r="BI37" s="39"/>
      <c r="BJ37" s="39"/>
      <c r="BK37" s="39"/>
      <c r="BL37" s="39"/>
      <c r="BM37" s="39"/>
      <c r="BN37" s="39"/>
      <c r="BO37" s="39" t="s">
        <v>238</v>
      </c>
      <c r="BP37" s="39"/>
      <c r="BQ37" s="39"/>
      <c r="BR37" s="39"/>
      <c r="BS37" s="39"/>
      <c r="BT37" s="39"/>
      <c r="BU37" s="39"/>
      <c r="BV37" s="39"/>
      <c r="BW37" s="39"/>
      <c r="BX37" s="39"/>
      <c r="BY37" s="39"/>
      <c r="BZ37" s="39"/>
      <c r="CA37" s="39"/>
      <c r="CB37" s="39" t="s">
        <v>238</v>
      </c>
      <c r="CC37" s="39"/>
      <c r="CD37" s="39"/>
      <c r="CE37" s="39"/>
      <c r="CF37" s="39"/>
      <c r="CG37" s="39"/>
      <c r="CH37" s="39"/>
      <c r="CI37" s="39"/>
      <c r="CJ37" s="39"/>
      <c r="CK37" s="39"/>
      <c r="CL37" s="39"/>
      <c r="CM37" s="39"/>
      <c r="CN37" s="39"/>
      <c r="CO37" s="39"/>
      <c r="CP37" s="39"/>
      <c r="CQ37" s="39"/>
      <c r="CR37" s="39"/>
      <c r="CS37" s="39"/>
      <c r="CT37" s="14">
        <f t="shared" si="1"/>
        <v>6</v>
      </c>
    </row>
    <row r="38" spans="1:98" s="13" customFormat="1" ht="15.75" customHeight="1">
      <c r="A38" s="31" t="s">
        <v>164</v>
      </c>
      <c r="B38" s="8" t="s">
        <v>8</v>
      </c>
      <c r="C38" s="25" t="s">
        <v>165</v>
      </c>
      <c r="D38" s="6" t="s">
        <v>4</v>
      </c>
      <c r="E38" s="7"/>
      <c r="F38" s="7"/>
      <c r="G38" s="38"/>
      <c r="H38" s="38"/>
      <c r="I38" s="38" t="s">
        <v>238</v>
      </c>
      <c r="J38" s="38"/>
      <c r="K38" s="38"/>
      <c r="L38" s="38"/>
      <c r="M38" s="38"/>
      <c r="N38" s="38"/>
      <c r="O38" s="38"/>
      <c r="P38" s="38"/>
      <c r="Q38" s="38"/>
      <c r="R38" s="38"/>
      <c r="S38" s="38" t="s">
        <v>7</v>
      </c>
      <c r="T38" s="38"/>
      <c r="U38" s="38"/>
      <c r="V38" s="38"/>
      <c r="W38" s="38" t="s">
        <v>238</v>
      </c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 t="s">
        <v>247</v>
      </c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38"/>
      <c r="BG38" s="38"/>
      <c r="BH38" s="38"/>
      <c r="BI38" s="38"/>
      <c r="BJ38" s="38"/>
      <c r="BK38" s="38"/>
      <c r="BL38" s="38" t="s">
        <v>238</v>
      </c>
      <c r="BM38" s="38"/>
      <c r="BN38" s="38"/>
      <c r="BO38" s="38"/>
      <c r="BP38" s="38"/>
      <c r="BQ38" s="38"/>
      <c r="BR38" s="38" t="s">
        <v>238</v>
      </c>
      <c r="BS38" s="38"/>
      <c r="BT38" s="38"/>
      <c r="BU38" s="38"/>
      <c r="BV38" s="38"/>
      <c r="BW38" s="38"/>
      <c r="BX38" s="38"/>
      <c r="BY38" s="38"/>
      <c r="BZ38" s="38"/>
      <c r="CA38" s="38"/>
      <c r="CB38" s="38"/>
      <c r="CC38" s="38"/>
      <c r="CD38" s="38"/>
      <c r="CE38" s="38"/>
      <c r="CF38" s="38"/>
      <c r="CG38" s="38"/>
      <c r="CH38" s="38"/>
      <c r="CI38" s="38" t="s">
        <v>238</v>
      </c>
      <c r="CJ38" s="38"/>
      <c r="CK38" s="38"/>
      <c r="CL38" s="38"/>
      <c r="CM38" s="38"/>
      <c r="CN38" s="38"/>
      <c r="CO38" s="38"/>
      <c r="CP38" s="38"/>
      <c r="CQ38" s="38"/>
      <c r="CR38" s="38"/>
      <c r="CS38" s="38"/>
      <c r="CT38" s="13">
        <f t="shared" si="1"/>
        <v>7</v>
      </c>
    </row>
    <row r="39" spans="1:98" s="17" customFormat="1" ht="15.75" customHeight="1">
      <c r="A39" s="29" t="s">
        <v>164</v>
      </c>
      <c r="B39" s="15" t="s">
        <v>200</v>
      </c>
      <c r="C39" s="26" t="s">
        <v>201</v>
      </c>
      <c r="D39" s="16" t="s">
        <v>7</v>
      </c>
      <c r="E39" s="16"/>
      <c r="F39" s="16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 t="s">
        <v>238</v>
      </c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 t="s">
        <v>238</v>
      </c>
      <c r="BA39" s="40"/>
      <c r="BB39" s="40"/>
      <c r="BC39" s="40" t="s">
        <v>238</v>
      </c>
      <c r="BD39" s="40"/>
      <c r="BE39" s="40"/>
      <c r="BF39" s="40"/>
      <c r="BG39" s="40"/>
      <c r="BH39" s="40"/>
      <c r="BI39" s="40"/>
      <c r="BJ39" s="40"/>
      <c r="BK39" s="40"/>
      <c r="BL39" s="40"/>
      <c r="BM39" s="40" t="s">
        <v>238</v>
      </c>
      <c r="BN39" s="40"/>
      <c r="BO39" s="40"/>
      <c r="BP39" s="40"/>
      <c r="BQ39" s="40"/>
      <c r="BR39" s="40"/>
      <c r="BS39" s="40"/>
      <c r="BT39" s="40" t="s">
        <v>238</v>
      </c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 t="s">
        <v>238</v>
      </c>
      <c r="CL39" s="40"/>
      <c r="CM39" s="40"/>
      <c r="CN39" s="40"/>
      <c r="CO39" s="40"/>
      <c r="CP39" s="40"/>
      <c r="CQ39" s="40"/>
      <c r="CR39" s="40" t="s">
        <v>238</v>
      </c>
      <c r="CS39" s="40" t="s">
        <v>7</v>
      </c>
      <c r="CT39" s="17">
        <f t="shared" si="1"/>
        <v>8</v>
      </c>
    </row>
    <row r="40" spans="1:98" s="17" customFormat="1" ht="15.75" customHeight="1">
      <c r="A40" s="29" t="s">
        <v>166</v>
      </c>
      <c r="B40" s="15" t="s">
        <v>224</v>
      </c>
      <c r="C40" s="26" t="s">
        <v>220</v>
      </c>
      <c r="D40" s="16" t="s">
        <v>7</v>
      </c>
      <c r="E40" s="35"/>
      <c r="F40" s="35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 t="s">
        <v>238</v>
      </c>
      <c r="R40" s="40" t="s">
        <v>238</v>
      </c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 t="s">
        <v>7</v>
      </c>
      <c r="CA40" s="40"/>
      <c r="CB40" s="40"/>
      <c r="CC40" s="40"/>
      <c r="CD40" s="40"/>
      <c r="CE40" s="40"/>
      <c r="CF40" s="40"/>
      <c r="CG40" s="40"/>
      <c r="CH40" s="40"/>
      <c r="CI40" s="40"/>
      <c r="CJ40" s="40"/>
      <c r="CK40" s="40"/>
      <c r="CL40" s="40"/>
      <c r="CM40" s="40"/>
      <c r="CN40" s="40"/>
      <c r="CO40" s="40"/>
      <c r="CP40" s="40"/>
      <c r="CQ40" s="40" t="s">
        <v>238</v>
      </c>
      <c r="CR40" s="40"/>
      <c r="CS40" s="40"/>
      <c r="CT40" s="17">
        <f t="shared" si="1"/>
        <v>4</v>
      </c>
    </row>
    <row r="41" spans="1:98" s="13" customFormat="1" ht="15.75" customHeight="1">
      <c r="A41" s="31" t="s">
        <v>166</v>
      </c>
      <c r="B41" s="8" t="s">
        <v>87</v>
      </c>
      <c r="C41" s="25" t="s">
        <v>167</v>
      </c>
      <c r="D41" s="6" t="s">
        <v>4</v>
      </c>
      <c r="E41" s="7"/>
      <c r="F41" s="7"/>
      <c r="G41" s="38"/>
      <c r="H41" s="38"/>
      <c r="I41" s="38"/>
      <c r="J41" s="38"/>
      <c r="K41" s="38" t="s">
        <v>7</v>
      </c>
      <c r="L41" s="38" t="s">
        <v>238</v>
      </c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 t="s">
        <v>238</v>
      </c>
      <c r="Y41" s="38"/>
      <c r="Z41" s="38"/>
      <c r="AA41" s="38"/>
      <c r="AB41" s="38"/>
      <c r="AC41" s="38"/>
      <c r="AD41" s="38"/>
      <c r="AE41" s="38"/>
      <c r="AF41" s="38"/>
      <c r="AG41" s="38"/>
      <c r="AH41" s="38" t="s">
        <v>238</v>
      </c>
      <c r="AI41" s="38"/>
      <c r="AJ41" s="38"/>
      <c r="AK41" s="38"/>
      <c r="AL41" s="38"/>
      <c r="AM41" s="38"/>
      <c r="AN41" s="38" t="s">
        <v>238</v>
      </c>
      <c r="AO41" s="38"/>
      <c r="AP41" s="38"/>
      <c r="AQ41" s="38"/>
      <c r="AR41" s="38"/>
      <c r="AS41" s="38"/>
      <c r="AT41" s="38"/>
      <c r="AU41" s="38"/>
      <c r="AV41" s="38" t="s">
        <v>238</v>
      </c>
      <c r="AW41" s="38"/>
      <c r="AX41" s="38"/>
      <c r="AY41" s="38"/>
      <c r="AZ41" s="38"/>
      <c r="BA41" s="38"/>
      <c r="BB41" s="38"/>
      <c r="BC41" s="38"/>
      <c r="BD41" s="38"/>
      <c r="BE41" s="38"/>
      <c r="BF41" s="38"/>
      <c r="BG41" s="38"/>
      <c r="BH41" s="38"/>
      <c r="BI41" s="38"/>
      <c r="BJ41" s="38"/>
      <c r="BK41" s="38"/>
      <c r="BL41" s="38"/>
      <c r="BM41" s="38"/>
      <c r="BN41" s="38"/>
      <c r="BO41" s="38"/>
      <c r="BP41" s="38"/>
      <c r="BQ41" s="38"/>
      <c r="BR41" s="38"/>
      <c r="BS41" s="38"/>
      <c r="BT41" s="38"/>
      <c r="BU41" s="38"/>
      <c r="BV41" s="38"/>
      <c r="BW41" s="38"/>
      <c r="BX41" s="38"/>
      <c r="BY41" s="38"/>
      <c r="BZ41" s="38"/>
      <c r="CA41" s="38"/>
      <c r="CB41" s="38"/>
      <c r="CC41" s="38"/>
      <c r="CD41" s="38"/>
      <c r="CE41" s="38"/>
      <c r="CF41" s="38"/>
      <c r="CG41" s="38"/>
      <c r="CH41" s="38"/>
      <c r="CI41" s="38" t="s">
        <v>238</v>
      </c>
      <c r="CJ41" s="38"/>
      <c r="CK41" s="38"/>
      <c r="CL41" s="38"/>
      <c r="CM41" s="38"/>
      <c r="CN41" s="38"/>
      <c r="CO41" s="38"/>
      <c r="CP41" s="38"/>
      <c r="CQ41" s="38"/>
      <c r="CR41" s="38"/>
      <c r="CS41" s="38"/>
      <c r="CT41" s="13">
        <f t="shared" si="1"/>
        <v>7</v>
      </c>
    </row>
    <row r="42" spans="1:98" s="13" customFormat="1" ht="15.75" customHeight="1">
      <c r="A42" s="31" t="s">
        <v>166</v>
      </c>
      <c r="B42" s="8" t="s">
        <v>156</v>
      </c>
      <c r="C42" s="12" t="s">
        <v>167</v>
      </c>
      <c r="D42" s="7" t="s">
        <v>4</v>
      </c>
      <c r="E42" s="7"/>
      <c r="F42" s="7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 t="s">
        <v>247</v>
      </c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 t="s">
        <v>238</v>
      </c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 t="s">
        <v>238</v>
      </c>
      <c r="AX42" s="38"/>
      <c r="AY42" s="38"/>
      <c r="AZ42" s="38"/>
      <c r="BA42" s="38"/>
      <c r="BB42" s="38"/>
      <c r="BC42" s="38"/>
      <c r="BD42" s="38"/>
      <c r="BE42" s="38" t="s">
        <v>238</v>
      </c>
      <c r="BF42" s="38"/>
      <c r="BG42" s="38"/>
      <c r="BH42" s="38"/>
      <c r="BI42" s="38"/>
      <c r="BJ42" s="38"/>
      <c r="BK42" s="38"/>
      <c r="BL42" s="38"/>
      <c r="BM42" s="38"/>
      <c r="BN42" s="38"/>
      <c r="BO42" s="38"/>
      <c r="BP42" s="38"/>
      <c r="BQ42" s="38"/>
      <c r="BR42" s="38"/>
      <c r="BS42" s="38"/>
      <c r="BT42" s="38"/>
      <c r="BU42" s="38"/>
      <c r="BV42" s="38" t="s">
        <v>7</v>
      </c>
      <c r="BW42" s="38"/>
      <c r="BX42" s="38" t="s">
        <v>238</v>
      </c>
      <c r="BY42" s="38"/>
      <c r="BZ42" s="38"/>
      <c r="CA42" s="38"/>
      <c r="CB42" s="38" t="s">
        <v>238</v>
      </c>
      <c r="CC42" s="38"/>
      <c r="CD42" s="38"/>
      <c r="CE42" s="38"/>
      <c r="CF42" s="38"/>
      <c r="CG42" s="38"/>
      <c r="CH42" s="38"/>
      <c r="CI42" s="38"/>
      <c r="CJ42" s="38"/>
      <c r="CK42" s="38"/>
      <c r="CL42" s="38"/>
      <c r="CM42" s="38"/>
      <c r="CN42" s="38"/>
      <c r="CO42" s="38"/>
      <c r="CP42" s="38"/>
      <c r="CQ42" s="38"/>
      <c r="CR42" s="38"/>
      <c r="CS42" s="38"/>
      <c r="CT42" s="13">
        <f t="shared" si="1"/>
        <v>7</v>
      </c>
    </row>
    <row r="43" spans="1:98" s="13" customFormat="1" ht="15.75" customHeight="1">
      <c r="A43" s="31" t="s">
        <v>166</v>
      </c>
      <c r="B43" s="8" t="s">
        <v>168</v>
      </c>
      <c r="C43" s="25" t="s">
        <v>167</v>
      </c>
      <c r="D43" s="6" t="s">
        <v>4</v>
      </c>
      <c r="E43" s="7"/>
      <c r="F43" s="7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 t="s">
        <v>7</v>
      </c>
      <c r="W43" s="38"/>
      <c r="X43" s="38"/>
      <c r="Y43" s="38"/>
      <c r="Z43" s="38"/>
      <c r="AA43" s="38"/>
      <c r="AB43" s="38" t="s">
        <v>247</v>
      </c>
      <c r="AC43" s="38"/>
      <c r="AD43" s="38"/>
      <c r="AE43" s="38"/>
      <c r="AF43" s="38"/>
      <c r="AG43" s="38" t="s">
        <v>238</v>
      </c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 t="s">
        <v>238</v>
      </c>
      <c r="AU43" s="38"/>
      <c r="AV43" s="38"/>
      <c r="AW43" s="38"/>
      <c r="AX43" s="38"/>
      <c r="AY43" s="38"/>
      <c r="AZ43" s="38"/>
      <c r="BA43" s="38" t="s">
        <v>238</v>
      </c>
      <c r="BB43" s="38" t="s">
        <v>238</v>
      </c>
      <c r="BC43" s="38"/>
      <c r="BD43" s="38"/>
      <c r="BE43" s="38"/>
      <c r="BF43" s="38"/>
      <c r="BG43" s="38"/>
      <c r="BH43" s="38"/>
      <c r="BI43" s="38"/>
      <c r="BJ43" s="38"/>
      <c r="BK43" s="38"/>
      <c r="BL43" s="38"/>
      <c r="BM43" s="38"/>
      <c r="BN43" s="38"/>
      <c r="BO43" s="38"/>
      <c r="BP43" s="38"/>
      <c r="BQ43" s="38"/>
      <c r="BR43" s="38"/>
      <c r="BS43" s="38"/>
      <c r="BT43" s="38" t="s">
        <v>238</v>
      </c>
      <c r="BU43" s="38"/>
      <c r="BV43" s="38"/>
      <c r="BW43" s="38"/>
      <c r="BX43" s="38"/>
      <c r="BY43" s="38"/>
      <c r="BZ43" s="38"/>
      <c r="CA43" s="38"/>
      <c r="CB43" s="38"/>
      <c r="CC43" s="38"/>
      <c r="CD43" s="38"/>
      <c r="CE43" s="38"/>
      <c r="CF43" s="38"/>
      <c r="CG43" s="38"/>
      <c r="CH43" s="38" t="s">
        <v>238</v>
      </c>
      <c r="CI43" s="38"/>
      <c r="CJ43" s="38"/>
      <c r="CK43" s="38"/>
      <c r="CL43" s="38"/>
      <c r="CM43" s="38"/>
      <c r="CN43" s="38"/>
      <c r="CO43" s="38"/>
      <c r="CP43" s="38"/>
      <c r="CQ43" s="38"/>
      <c r="CR43" s="38"/>
      <c r="CS43" s="38"/>
      <c r="CT43" s="13">
        <f t="shared" si="1"/>
        <v>8</v>
      </c>
    </row>
    <row r="44" spans="1:98" s="14" customFormat="1" ht="15.75" customHeight="1">
      <c r="A44" s="28">
        <v>38505</v>
      </c>
      <c r="B44" s="9" t="s">
        <v>16</v>
      </c>
      <c r="C44" s="24" t="s">
        <v>128</v>
      </c>
      <c r="D44" s="5" t="s">
        <v>6</v>
      </c>
      <c r="E44" s="5"/>
      <c r="F44" s="5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 t="s">
        <v>238</v>
      </c>
      <c r="X44" s="39"/>
      <c r="Y44" s="39"/>
      <c r="Z44" s="39"/>
      <c r="AA44" s="39" t="s">
        <v>238</v>
      </c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39"/>
      <c r="BD44" s="39"/>
      <c r="BE44" s="39"/>
      <c r="BF44" s="39"/>
      <c r="BG44" s="39"/>
      <c r="BH44" s="39"/>
      <c r="BI44" s="39"/>
      <c r="BJ44" s="39"/>
      <c r="BK44" s="39"/>
      <c r="BL44" s="39"/>
      <c r="BM44" s="39"/>
      <c r="BN44" s="39"/>
      <c r="BO44" s="39"/>
      <c r="BP44" s="39"/>
      <c r="BQ44" s="39"/>
      <c r="BR44" s="39"/>
      <c r="BS44" s="39"/>
      <c r="BT44" s="39"/>
      <c r="BU44" s="39"/>
      <c r="BV44" s="39"/>
      <c r="BW44" s="39"/>
      <c r="BX44" s="39"/>
      <c r="BY44" s="39"/>
      <c r="BZ44" s="39"/>
      <c r="CA44" s="39"/>
      <c r="CB44" s="39"/>
      <c r="CC44" s="39"/>
      <c r="CD44" s="39"/>
      <c r="CE44" s="39"/>
      <c r="CF44" s="39"/>
      <c r="CG44" s="39"/>
      <c r="CH44" s="39"/>
      <c r="CI44" s="39"/>
      <c r="CJ44" s="39"/>
      <c r="CK44" s="39"/>
      <c r="CL44" s="39"/>
      <c r="CM44" s="39"/>
      <c r="CN44" s="39"/>
      <c r="CO44" s="39"/>
      <c r="CP44" s="39" t="s">
        <v>7</v>
      </c>
      <c r="CQ44" s="39"/>
      <c r="CR44" s="39"/>
      <c r="CS44" s="39"/>
      <c r="CT44" s="14">
        <f t="shared" si="1"/>
        <v>3</v>
      </c>
    </row>
    <row r="45" spans="1:98" s="14" customFormat="1" ht="15.75" customHeight="1">
      <c r="A45" s="28">
        <v>38506</v>
      </c>
      <c r="B45" s="9" t="s">
        <v>16</v>
      </c>
      <c r="C45" s="24" t="s">
        <v>115</v>
      </c>
      <c r="D45" s="5" t="s">
        <v>241</v>
      </c>
      <c r="E45" s="5"/>
      <c r="F45" s="5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 t="s">
        <v>238</v>
      </c>
      <c r="X45" s="39"/>
      <c r="Y45" s="39"/>
      <c r="Z45" s="39"/>
      <c r="AA45" s="39" t="s">
        <v>238</v>
      </c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 t="s">
        <v>7</v>
      </c>
      <c r="AY45" s="39"/>
      <c r="AZ45" s="39"/>
      <c r="BA45" s="39"/>
      <c r="BB45" s="39"/>
      <c r="BC45" s="39"/>
      <c r="BD45" s="39"/>
      <c r="BE45" s="39"/>
      <c r="BF45" s="39"/>
      <c r="BG45" s="39"/>
      <c r="BH45" s="39"/>
      <c r="BI45" s="39"/>
      <c r="BJ45" s="39"/>
      <c r="BK45" s="39"/>
      <c r="BL45" s="39"/>
      <c r="BM45" s="39"/>
      <c r="BN45" s="39"/>
      <c r="BO45" s="39"/>
      <c r="BP45" s="39"/>
      <c r="BQ45" s="39"/>
      <c r="BR45" s="39"/>
      <c r="BS45" s="39"/>
      <c r="BT45" s="39"/>
      <c r="BU45" s="39"/>
      <c r="BV45" s="39"/>
      <c r="BW45" s="39"/>
      <c r="BX45" s="39"/>
      <c r="BY45" s="39"/>
      <c r="BZ45" s="39"/>
      <c r="CA45" s="39"/>
      <c r="CB45" s="39"/>
      <c r="CC45" s="39"/>
      <c r="CD45" s="39"/>
      <c r="CE45" s="39"/>
      <c r="CF45" s="39"/>
      <c r="CG45" s="39"/>
      <c r="CH45" s="39"/>
      <c r="CI45" s="39"/>
      <c r="CJ45" s="39"/>
      <c r="CK45" s="39"/>
      <c r="CL45" s="39"/>
      <c r="CM45" s="39"/>
      <c r="CN45" s="39"/>
      <c r="CO45" s="39"/>
      <c r="CP45" s="39" t="s">
        <v>238</v>
      </c>
      <c r="CQ45" s="39"/>
      <c r="CR45" s="39"/>
      <c r="CS45" s="39"/>
      <c r="CT45" s="14">
        <f t="shared" si="1"/>
        <v>4</v>
      </c>
    </row>
    <row r="46" spans="1:98" s="14" customFormat="1" ht="15.75" customHeight="1">
      <c r="A46" s="28">
        <v>38507</v>
      </c>
      <c r="B46" s="9" t="s">
        <v>16</v>
      </c>
      <c r="C46" s="27" t="s">
        <v>116</v>
      </c>
      <c r="D46" s="5" t="s">
        <v>6</v>
      </c>
      <c r="E46" s="5"/>
      <c r="F46" s="5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 t="s">
        <v>238</v>
      </c>
      <c r="X46" s="39"/>
      <c r="Y46" s="39"/>
      <c r="Z46" s="39"/>
      <c r="AA46" s="39" t="s">
        <v>238</v>
      </c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 t="s">
        <v>7</v>
      </c>
      <c r="AY46" s="39"/>
      <c r="AZ46" s="39"/>
      <c r="BA46" s="39"/>
      <c r="BB46" s="39"/>
      <c r="BC46" s="39"/>
      <c r="BD46" s="39"/>
      <c r="BE46" s="39"/>
      <c r="BF46" s="39"/>
      <c r="BG46" s="39"/>
      <c r="BH46" s="39"/>
      <c r="BI46" s="39"/>
      <c r="BJ46" s="39"/>
      <c r="BK46" s="39"/>
      <c r="BL46" s="39"/>
      <c r="BM46" s="39"/>
      <c r="BN46" s="39"/>
      <c r="BO46" s="39"/>
      <c r="BP46" s="39"/>
      <c r="BQ46" s="39"/>
      <c r="BR46" s="39"/>
      <c r="BS46" s="39"/>
      <c r="BT46" s="39"/>
      <c r="BU46" s="39"/>
      <c r="BV46" s="39"/>
      <c r="BW46" s="39"/>
      <c r="BX46" s="39"/>
      <c r="BY46" s="39"/>
      <c r="BZ46" s="39"/>
      <c r="CA46" s="39"/>
      <c r="CB46" s="39"/>
      <c r="CC46" s="39"/>
      <c r="CD46" s="39"/>
      <c r="CE46" s="39"/>
      <c r="CF46" s="39"/>
      <c r="CG46" s="39"/>
      <c r="CH46" s="39"/>
      <c r="CI46" s="39"/>
      <c r="CJ46" s="39"/>
      <c r="CK46" s="39"/>
      <c r="CL46" s="39"/>
      <c r="CM46" s="39"/>
      <c r="CN46" s="39"/>
      <c r="CO46" s="39"/>
      <c r="CP46" s="39" t="s">
        <v>238</v>
      </c>
      <c r="CQ46" s="39"/>
      <c r="CR46" s="39"/>
      <c r="CS46" s="39"/>
      <c r="CT46" s="14">
        <f t="shared" si="1"/>
        <v>4</v>
      </c>
    </row>
    <row r="47" spans="1:98" s="13" customFormat="1" ht="31.5" customHeight="1">
      <c r="A47" s="23" t="s">
        <v>169</v>
      </c>
      <c r="B47" s="8" t="s">
        <v>91</v>
      </c>
      <c r="C47" s="12" t="s">
        <v>170</v>
      </c>
      <c r="D47" s="7" t="s">
        <v>4</v>
      </c>
      <c r="E47" s="7"/>
      <c r="F47" s="7"/>
      <c r="G47" s="38"/>
      <c r="H47" s="38"/>
      <c r="I47" s="38"/>
      <c r="J47" s="38" t="s">
        <v>238</v>
      </c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 t="s">
        <v>247</v>
      </c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 t="s">
        <v>238</v>
      </c>
      <c r="AR47" s="38"/>
      <c r="AS47" s="38" t="s">
        <v>7</v>
      </c>
      <c r="AT47" s="38"/>
      <c r="AU47" s="38" t="s">
        <v>238</v>
      </c>
      <c r="AV47" s="38" t="s">
        <v>238</v>
      </c>
      <c r="AW47" s="38"/>
      <c r="AX47" s="38"/>
      <c r="AY47" s="38" t="s">
        <v>238</v>
      </c>
      <c r="AZ47" s="38"/>
      <c r="BA47" s="38"/>
      <c r="BB47" s="38"/>
      <c r="BC47" s="38"/>
      <c r="BD47" s="38"/>
      <c r="BE47" s="38"/>
      <c r="BF47" s="38" t="s">
        <v>238</v>
      </c>
      <c r="BG47" s="38"/>
      <c r="BH47" s="38"/>
      <c r="BI47" s="38"/>
      <c r="BJ47" s="38"/>
      <c r="BK47" s="38"/>
      <c r="BL47" s="38"/>
      <c r="BM47" s="38"/>
      <c r="BN47" s="38"/>
      <c r="BO47" s="38"/>
      <c r="BP47" s="38"/>
      <c r="BQ47" s="38"/>
      <c r="BR47" s="38"/>
      <c r="BS47" s="38"/>
      <c r="BT47" s="38"/>
      <c r="BU47" s="38"/>
      <c r="BV47" s="38"/>
      <c r="BW47" s="38"/>
      <c r="BX47" s="38"/>
      <c r="BY47" s="38"/>
      <c r="BZ47" s="38"/>
      <c r="CA47" s="38"/>
      <c r="CB47" s="38"/>
      <c r="CC47" s="38"/>
      <c r="CD47" s="38" t="s">
        <v>238</v>
      </c>
      <c r="CE47" s="38" t="s">
        <v>238</v>
      </c>
      <c r="CF47" s="38"/>
      <c r="CG47" s="38"/>
      <c r="CH47" s="38"/>
      <c r="CI47" s="38"/>
      <c r="CJ47" s="38"/>
      <c r="CK47" s="38"/>
      <c r="CL47" s="38"/>
      <c r="CM47" s="38"/>
      <c r="CN47" s="38"/>
      <c r="CO47" s="38"/>
      <c r="CP47" s="38"/>
      <c r="CQ47" s="38"/>
      <c r="CR47" s="38"/>
      <c r="CS47" s="38"/>
      <c r="CT47" s="41">
        <f t="shared" si="1"/>
        <v>10</v>
      </c>
    </row>
    <row r="48" spans="1:98" s="14" customFormat="1" ht="15.75" customHeight="1">
      <c r="A48" s="28">
        <v>38513</v>
      </c>
      <c r="B48" s="9" t="s">
        <v>129</v>
      </c>
      <c r="C48" s="24" t="s">
        <v>130</v>
      </c>
      <c r="D48" s="5" t="s">
        <v>6</v>
      </c>
      <c r="E48" s="5"/>
      <c r="F48" s="5"/>
      <c r="G48" s="39"/>
      <c r="H48" s="39"/>
      <c r="I48" s="39"/>
      <c r="J48" s="39"/>
      <c r="K48" s="39" t="s">
        <v>238</v>
      </c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39"/>
      <c r="AS48" s="39"/>
      <c r="AT48" s="39"/>
      <c r="AU48" s="39"/>
      <c r="AV48" s="39"/>
      <c r="AW48" s="39"/>
      <c r="AX48" s="39"/>
      <c r="AY48" s="39"/>
      <c r="AZ48" s="39"/>
      <c r="BA48" s="39"/>
      <c r="BB48" s="39"/>
      <c r="BC48" s="39"/>
      <c r="BD48" s="39"/>
      <c r="BE48" s="39"/>
      <c r="BF48" s="39"/>
      <c r="BG48" s="39"/>
      <c r="BH48" s="39"/>
      <c r="BI48" s="39"/>
      <c r="BJ48" s="39"/>
      <c r="BK48" s="39"/>
      <c r="BL48" s="39"/>
      <c r="BM48" s="39"/>
      <c r="BN48" s="39"/>
      <c r="BO48" s="39"/>
      <c r="BP48" s="39"/>
      <c r="BQ48" s="39" t="s">
        <v>7</v>
      </c>
      <c r="BR48" s="39"/>
      <c r="BS48" s="39"/>
      <c r="BT48" s="39"/>
      <c r="BU48" s="39"/>
      <c r="BV48" s="39"/>
      <c r="BW48" s="39"/>
      <c r="BX48" s="39"/>
      <c r="BY48" s="39" t="s">
        <v>238</v>
      </c>
      <c r="BZ48" s="39"/>
      <c r="CA48" s="39"/>
      <c r="CB48" s="39"/>
      <c r="CC48" s="39"/>
      <c r="CD48" s="39"/>
      <c r="CE48" s="39"/>
      <c r="CF48" s="39"/>
      <c r="CG48" s="39"/>
      <c r="CH48" s="39"/>
      <c r="CI48" s="39"/>
      <c r="CJ48" s="39"/>
      <c r="CK48" s="39"/>
      <c r="CL48" s="39"/>
      <c r="CM48" s="39"/>
      <c r="CN48" s="39"/>
      <c r="CO48" s="39"/>
      <c r="CP48" s="39"/>
      <c r="CQ48" s="39"/>
      <c r="CR48" s="39"/>
      <c r="CS48" s="39"/>
      <c r="CT48" s="14">
        <f t="shared" si="1"/>
        <v>3</v>
      </c>
    </row>
    <row r="49" spans="1:98" s="14" customFormat="1" ht="15.75" customHeight="1">
      <c r="A49" s="28">
        <v>38514</v>
      </c>
      <c r="B49" s="9" t="s">
        <v>129</v>
      </c>
      <c r="C49" s="24" t="s">
        <v>130</v>
      </c>
      <c r="D49" s="5" t="s">
        <v>6</v>
      </c>
      <c r="E49" s="5"/>
      <c r="F49" s="5"/>
      <c r="G49" s="39"/>
      <c r="H49" s="39"/>
      <c r="I49" s="39"/>
      <c r="J49" s="39"/>
      <c r="K49" s="39" t="s">
        <v>238</v>
      </c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39"/>
      <c r="AN49" s="39"/>
      <c r="AO49" s="39"/>
      <c r="AP49" s="39"/>
      <c r="AQ49" s="39"/>
      <c r="AR49" s="39"/>
      <c r="AS49" s="39"/>
      <c r="AT49" s="39"/>
      <c r="AU49" s="39"/>
      <c r="AV49" s="39"/>
      <c r="AW49" s="39"/>
      <c r="AX49" s="39"/>
      <c r="AY49" s="39"/>
      <c r="AZ49" s="39"/>
      <c r="BA49" s="39"/>
      <c r="BB49" s="39"/>
      <c r="BC49" s="39"/>
      <c r="BD49" s="39"/>
      <c r="BE49" s="39"/>
      <c r="BF49" s="39"/>
      <c r="BG49" s="39"/>
      <c r="BH49" s="39"/>
      <c r="BI49" s="39"/>
      <c r="BJ49" s="39"/>
      <c r="BK49" s="39"/>
      <c r="BL49" s="39"/>
      <c r="BM49" s="39"/>
      <c r="BN49" s="39"/>
      <c r="BO49" s="39"/>
      <c r="BP49" s="39"/>
      <c r="BQ49" s="39" t="s">
        <v>7</v>
      </c>
      <c r="BR49" s="39"/>
      <c r="BS49" s="39"/>
      <c r="BT49" s="39"/>
      <c r="BU49" s="39"/>
      <c r="BV49" s="39"/>
      <c r="BW49" s="39"/>
      <c r="BX49" s="39"/>
      <c r="BY49" s="39" t="s">
        <v>238</v>
      </c>
      <c r="BZ49" s="39"/>
      <c r="CA49" s="39"/>
      <c r="CB49" s="39"/>
      <c r="CC49" s="39"/>
      <c r="CD49" s="39"/>
      <c r="CE49" s="39"/>
      <c r="CF49" s="39"/>
      <c r="CG49" s="39"/>
      <c r="CH49" s="39"/>
      <c r="CI49" s="39"/>
      <c r="CJ49" s="39"/>
      <c r="CK49" s="39"/>
      <c r="CL49" s="39"/>
      <c r="CM49" s="39"/>
      <c r="CN49" s="39"/>
      <c r="CO49" s="39"/>
      <c r="CP49" s="39"/>
      <c r="CQ49" s="39"/>
      <c r="CR49" s="39"/>
      <c r="CS49" s="39"/>
      <c r="CT49" s="14">
        <f t="shared" si="1"/>
        <v>3</v>
      </c>
    </row>
    <row r="50" spans="1:98" s="14" customFormat="1" ht="15.75" customHeight="1">
      <c r="A50" s="28" t="s">
        <v>131</v>
      </c>
      <c r="B50" s="9" t="s">
        <v>14</v>
      </c>
      <c r="C50" s="24" t="s">
        <v>132</v>
      </c>
      <c r="D50" s="5" t="s">
        <v>5</v>
      </c>
      <c r="E50" s="5"/>
      <c r="F50" s="5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 t="s">
        <v>7</v>
      </c>
      <c r="AE50" s="39"/>
      <c r="AF50" s="39"/>
      <c r="AG50" s="39"/>
      <c r="AH50" s="39"/>
      <c r="AI50" s="39" t="s">
        <v>238</v>
      </c>
      <c r="AJ50" s="39"/>
      <c r="AK50" s="39"/>
      <c r="AL50" s="39"/>
      <c r="AM50" s="39"/>
      <c r="AN50" s="39"/>
      <c r="AO50" s="39"/>
      <c r="AP50" s="39"/>
      <c r="AQ50" s="39" t="s">
        <v>238</v>
      </c>
      <c r="AR50" s="39"/>
      <c r="AS50" s="39"/>
      <c r="AT50" s="39"/>
      <c r="AU50" s="39"/>
      <c r="AV50" s="39"/>
      <c r="AW50" s="39"/>
      <c r="AX50" s="39"/>
      <c r="AY50" s="39"/>
      <c r="AZ50" s="39"/>
      <c r="BA50" s="39"/>
      <c r="BB50" s="39"/>
      <c r="BC50" s="39"/>
      <c r="BD50" s="39"/>
      <c r="BE50" s="39"/>
      <c r="BF50" s="39"/>
      <c r="BG50" s="39"/>
      <c r="BH50" s="39"/>
      <c r="BI50" s="39" t="s">
        <v>238</v>
      </c>
      <c r="BJ50" s="39"/>
      <c r="BK50" s="39" t="s">
        <v>238</v>
      </c>
      <c r="BL50" s="39"/>
      <c r="BM50" s="39"/>
      <c r="BN50" s="39"/>
      <c r="BO50" s="39" t="s">
        <v>238</v>
      </c>
      <c r="BP50" s="39"/>
      <c r="BQ50" s="39"/>
      <c r="BR50" s="39" t="s">
        <v>238</v>
      </c>
      <c r="BS50" s="39" t="s">
        <v>238</v>
      </c>
      <c r="BT50" s="39"/>
      <c r="BU50" s="39"/>
      <c r="BV50" s="39"/>
      <c r="BW50" s="39"/>
      <c r="BX50" s="39"/>
      <c r="BY50" s="39"/>
      <c r="BZ50" s="39"/>
      <c r="CA50" s="39"/>
      <c r="CB50" s="39" t="s">
        <v>238</v>
      </c>
      <c r="CC50" s="39"/>
      <c r="CD50" s="39"/>
      <c r="CE50" s="39"/>
      <c r="CF50" s="39"/>
      <c r="CG50" s="39"/>
      <c r="CH50" s="39"/>
      <c r="CI50" s="39"/>
      <c r="CJ50" s="39"/>
      <c r="CK50" s="39"/>
      <c r="CL50" s="39"/>
      <c r="CM50" s="39"/>
      <c r="CN50" s="39"/>
      <c r="CO50" s="39"/>
      <c r="CP50" s="39"/>
      <c r="CQ50" s="39"/>
      <c r="CR50" s="39"/>
      <c r="CS50" s="39"/>
      <c r="CT50" s="14">
        <f t="shared" si="1"/>
        <v>9</v>
      </c>
    </row>
    <row r="51" spans="1:98" s="17" customFormat="1" ht="15.75" customHeight="1">
      <c r="A51" s="36" t="s">
        <v>204</v>
      </c>
      <c r="B51" s="15" t="s">
        <v>193</v>
      </c>
      <c r="C51" s="34" t="s">
        <v>205</v>
      </c>
      <c r="D51" s="35" t="s">
        <v>7</v>
      </c>
      <c r="E51" s="16"/>
      <c r="F51" s="16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 t="s">
        <v>238</v>
      </c>
      <c r="BA51" s="40"/>
      <c r="BB51" s="40"/>
      <c r="BC51" s="40"/>
      <c r="BD51" s="40"/>
      <c r="BE51" s="40"/>
      <c r="BF51" s="40"/>
      <c r="BG51" s="40"/>
      <c r="BH51" s="40"/>
      <c r="BI51" s="40"/>
      <c r="BJ51" s="40" t="s">
        <v>238</v>
      </c>
      <c r="BK51" s="40"/>
      <c r="BL51" s="40"/>
      <c r="BM51" s="40" t="s">
        <v>238</v>
      </c>
      <c r="BN51" s="40"/>
      <c r="BO51" s="40"/>
      <c r="BP51" s="40"/>
      <c r="BQ51" s="40"/>
      <c r="BR51" s="40"/>
      <c r="BS51" s="40"/>
      <c r="BT51" s="40" t="s">
        <v>7</v>
      </c>
      <c r="BU51" s="40" t="s">
        <v>238</v>
      </c>
      <c r="BV51" s="40"/>
      <c r="BW51" s="40"/>
      <c r="BX51" s="40"/>
      <c r="BY51" s="40"/>
      <c r="BZ51" s="40" t="s">
        <v>238</v>
      </c>
      <c r="CA51" s="40"/>
      <c r="CB51" s="40"/>
      <c r="CC51" s="40"/>
      <c r="CD51" s="40"/>
      <c r="CE51" s="40"/>
      <c r="CF51" s="40"/>
      <c r="CG51" s="40"/>
      <c r="CH51" s="40"/>
      <c r="CI51" s="40"/>
      <c r="CJ51" s="40"/>
      <c r="CK51" s="40"/>
      <c r="CL51" s="40"/>
      <c r="CM51" s="40"/>
      <c r="CN51" s="40"/>
      <c r="CO51" s="40"/>
      <c r="CP51" s="40"/>
      <c r="CQ51" s="40"/>
      <c r="CR51" s="40"/>
      <c r="CS51" s="40"/>
      <c r="CT51" s="17">
        <f t="shared" si="1"/>
        <v>6</v>
      </c>
    </row>
    <row r="52" spans="1:98" s="17" customFormat="1" ht="15.75" customHeight="1">
      <c r="A52" s="36" t="s">
        <v>204</v>
      </c>
      <c r="B52" s="15" t="s">
        <v>203</v>
      </c>
      <c r="C52" s="34" t="s">
        <v>202</v>
      </c>
      <c r="D52" s="16" t="s">
        <v>7</v>
      </c>
      <c r="E52" s="16"/>
      <c r="F52" s="16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 t="s">
        <v>238</v>
      </c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 t="s">
        <v>238</v>
      </c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0"/>
      <c r="CB52" s="40"/>
      <c r="CC52" s="40"/>
      <c r="CD52" s="40"/>
      <c r="CE52" s="40"/>
      <c r="CF52" s="40"/>
      <c r="CG52" s="40"/>
      <c r="CH52" s="40"/>
      <c r="CI52" s="40"/>
      <c r="CJ52" s="40"/>
      <c r="CK52" s="40" t="s">
        <v>238</v>
      </c>
      <c r="CL52" s="40"/>
      <c r="CM52" s="40"/>
      <c r="CN52" s="40" t="s">
        <v>238</v>
      </c>
      <c r="CO52" s="40"/>
      <c r="CP52" s="40"/>
      <c r="CQ52" s="40"/>
      <c r="CR52" s="40" t="s">
        <v>238</v>
      </c>
      <c r="CS52" s="40" t="s">
        <v>7</v>
      </c>
      <c r="CT52" s="17">
        <f t="shared" si="1"/>
        <v>6</v>
      </c>
    </row>
    <row r="53" spans="1:98" s="17" customFormat="1" ht="15.75" customHeight="1">
      <c r="A53" s="29" t="s">
        <v>216</v>
      </c>
      <c r="B53" s="26" t="s">
        <v>203</v>
      </c>
      <c r="C53" s="26" t="s">
        <v>215</v>
      </c>
      <c r="D53" s="16" t="s">
        <v>7</v>
      </c>
      <c r="E53" s="16"/>
      <c r="F53" s="16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 t="s">
        <v>238</v>
      </c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40"/>
      <c r="CC53" s="40"/>
      <c r="CD53" s="40"/>
      <c r="CE53" s="40"/>
      <c r="CF53" s="40"/>
      <c r="CG53" s="40"/>
      <c r="CH53" s="40"/>
      <c r="CI53" s="40"/>
      <c r="CJ53" s="40"/>
      <c r="CK53" s="40"/>
      <c r="CL53" s="40"/>
      <c r="CM53" s="40"/>
      <c r="CN53" s="40" t="s">
        <v>7</v>
      </c>
      <c r="CO53" s="40"/>
      <c r="CP53" s="40"/>
      <c r="CQ53" s="40"/>
      <c r="CR53" s="40" t="s">
        <v>238</v>
      </c>
      <c r="CS53" s="40"/>
      <c r="CT53" s="17">
        <f t="shared" si="1"/>
        <v>3</v>
      </c>
    </row>
    <row r="54" spans="1:98" s="14" customFormat="1" ht="15.75" customHeight="1">
      <c r="A54" s="28">
        <v>38521</v>
      </c>
      <c r="B54" s="9" t="s">
        <v>133</v>
      </c>
      <c r="C54" s="24" t="s">
        <v>134</v>
      </c>
      <c r="D54" s="5" t="s">
        <v>5</v>
      </c>
      <c r="E54" s="5"/>
      <c r="F54" s="5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 t="s">
        <v>7</v>
      </c>
      <c r="AE54" s="39"/>
      <c r="AF54" s="39"/>
      <c r="AG54" s="39"/>
      <c r="AH54" s="39" t="s">
        <v>238</v>
      </c>
      <c r="AI54" s="39" t="s">
        <v>238</v>
      </c>
      <c r="AJ54" s="39"/>
      <c r="AK54" s="39"/>
      <c r="AL54" s="39"/>
      <c r="AM54" s="39"/>
      <c r="AN54" s="39" t="s">
        <v>238</v>
      </c>
      <c r="AO54" s="39" t="s">
        <v>238</v>
      </c>
      <c r="AP54" s="39"/>
      <c r="AQ54" s="39"/>
      <c r="AR54" s="39"/>
      <c r="AS54" s="39"/>
      <c r="AT54" s="39"/>
      <c r="AU54" s="39"/>
      <c r="AV54" s="39"/>
      <c r="AW54" s="39"/>
      <c r="AX54" s="39" t="s">
        <v>238</v>
      </c>
      <c r="AY54" s="39"/>
      <c r="AZ54" s="39"/>
      <c r="BA54" s="39"/>
      <c r="BB54" s="39"/>
      <c r="BC54" s="39"/>
      <c r="BD54" s="39"/>
      <c r="BE54" s="39"/>
      <c r="BF54" s="39"/>
      <c r="BG54" s="39"/>
      <c r="BH54" s="39"/>
      <c r="BI54" s="39"/>
      <c r="BJ54" s="39"/>
      <c r="BK54" s="39"/>
      <c r="BL54" s="39"/>
      <c r="BM54" s="39"/>
      <c r="BN54" s="39"/>
      <c r="BO54" s="39"/>
      <c r="BP54" s="39"/>
      <c r="BQ54" s="39"/>
      <c r="BR54" s="39"/>
      <c r="BS54" s="39"/>
      <c r="BT54" s="39"/>
      <c r="BU54" s="39"/>
      <c r="BV54" s="39"/>
      <c r="BW54" s="39"/>
      <c r="BX54" s="39"/>
      <c r="BY54" s="39"/>
      <c r="BZ54" s="39"/>
      <c r="CA54" s="39"/>
      <c r="CB54" s="39"/>
      <c r="CC54" s="39"/>
      <c r="CD54" s="39"/>
      <c r="CE54" s="39"/>
      <c r="CF54" s="39"/>
      <c r="CG54" s="39"/>
      <c r="CH54" s="39"/>
      <c r="CI54" s="39"/>
      <c r="CJ54" s="39" t="s">
        <v>238</v>
      </c>
      <c r="CK54" s="39"/>
      <c r="CL54" s="39"/>
      <c r="CM54" s="39"/>
      <c r="CN54" s="39"/>
      <c r="CO54" s="39"/>
      <c r="CP54" s="39" t="s">
        <v>238</v>
      </c>
      <c r="CQ54" s="39"/>
      <c r="CR54" s="39"/>
      <c r="CS54" s="39"/>
      <c r="CT54" s="14">
        <f t="shared" si="1"/>
        <v>8</v>
      </c>
    </row>
    <row r="55" spans="1:98" s="14" customFormat="1" ht="15.75" customHeight="1">
      <c r="A55" s="28">
        <v>38527</v>
      </c>
      <c r="B55" s="9" t="s">
        <v>133</v>
      </c>
      <c r="C55" s="24" t="s">
        <v>243</v>
      </c>
      <c r="D55" s="5" t="s">
        <v>241</v>
      </c>
      <c r="E55" s="5"/>
      <c r="F55" s="5"/>
      <c r="G55" s="39"/>
      <c r="H55" s="39"/>
      <c r="I55" s="39"/>
      <c r="J55" s="39" t="s">
        <v>238</v>
      </c>
      <c r="K55" s="39"/>
      <c r="L55" s="39"/>
      <c r="M55" s="39"/>
      <c r="N55" s="39"/>
      <c r="O55" s="39"/>
      <c r="P55" s="39" t="s">
        <v>238</v>
      </c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39"/>
      <c r="AQ55" s="39"/>
      <c r="AR55" s="39"/>
      <c r="AS55" s="39"/>
      <c r="AT55" s="39"/>
      <c r="AU55" s="39"/>
      <c r="AV55" s="39"/>
      <c r="AW55" s="39"/>
      <c r="AX55" s="39"/>
      <c r="AY55" s="39"/>
      <c r="AZ55" s="39"/>
      <c r="BA55" s="39"/>
      <c r="BB55" s="39"/>
      <c r="BC55" s="39"/>
      <c r="BD55" s="39"/>
      <c r="BE55" s="39"/>
      <c r="BF55" s="39"/>
      <c r="BG55" s="39"/>
      <c r="BH55" s="39"/>
      <c r="BI55" s="39"/>
      <c r="BJ55" s="39"/>
      <c r="BK55" s="39"/>
      <c r="BL55" s="39" t="s">
        <v>238</v>
      </c>
      <c r="BM55" s="39"/>
      <c r="BN55" s="39"/>
      <c r="BO55" s="39"/>
      <c r="BP55" s="39"/>
      <c r="BQ55" s="39"/>
      <c r="BR55" s="39"/>
      <c r="BS55" s="39" t="s">
        <v>238</v>
      </c>
      <c r="BT55" s="39"/>
      <c r="BU55" s="39"/>
      <c r="BV55" s="39"/>
      <c r="BW55" s="39"/>
      <c r="BX55" s="39"/>
      <c r="BY55" s="39"/>
      <c r="BZ55" s="39"/>
      <c r="CA55" s="39"/>
      <c r="CB55" s="39"/>
      <c r="CC55" s="39"/>
      <c r="CD55" s="39"/>
      <c r="CE55" s="39"/>
      <c r="CF55" s="39"/>
      <c r="CG55" s="39"/>
      <c r="CH55" s="39"/>
      <c r="CI55" s="39"/>
      <c r="CJ55" s="39"/>
      <c r="CK55" s="39"/>
      <c r="CL55" s="39"/>
      <c r="CM55" s="39"/>
      <c r="CN55" s="39"/>
      <c r="CO55" s="39"/>
      <c r="CP55" s="39"/>
      <c r="CQ55" s="39"/>
      <c r="CR55" s="39"/>
      <c r="CS55" s="39"/>
      <c r="CT55" s="14">
        <f t="shared" si="1"/>
        <v>4</v>
      </c>
    </row>
    <row r="56" spans="1:98" s="14" customFormat="1" ht="15.75" customHeight="1">
      <c r="A56" s="28">
        <v>38528</v>
      </c>
      <c r="B56" s="9" t="s">
        <v>133</v>
      </c>
      <c r="C56" s="24" t="s">
        <v>244</v>
      </c>
      <c r="D56" s="5" t="s">
        <v>6</v>
      </c>
      <c r="E56" s="5"/>
      <c r="F56" s="5"/>
      <c r="G56" s="39"/>
      <c r="H56" s="39"/>
      <c r="I56" s="39"/>
      <c r="J56" s="39" t="s">
        <v>238</v>
      </c>
      <c r="K56" s="39"/>
      <c r="L56" s="39"/>
      <c r="M56" s="39"/>
      <c r="N56" s="39"/>
      <c r="O56" s="39"/>
      <c r="P56" s="39" t="s">
        <v>238</v>
      </c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/>
      <c r="AO56" s="39"/>
      <c r="AP56" s="39"/>
      <c r="AQ56" s="39"/>
      <c r="AR56" s="39"/>
      <c r="AS56" s="39"/>
      <c r="AT56" s="39"/>
      <c r="AU56" s="39"/>
      <c r="AV56" s="39"/>
      <c r="AW56" s="39"/>
      <c r="AX56" s="39"/>
      <c r="AY56" s="39"/>
      <c r="AZ56" s="39"/>
      <c r="BA56" s="39"/>
      <c r="BB56" s="39"/>
      <c r="BC56" s="39"/>
      <c r="BD56" s="39"/>
      <c r="BE56" s="39"/>
      <c r="BF56" s="39"/>
      <c r="BG56" s="39"/>
      <c r="BH56" s="39"/>
      <c r="BI56" s="39"/>
      <c r="BJ56" s="39"/>
      <c r="BK56" s="39"/>
      <c r="BL56" s="39" t="s">
        <v>238</v>
      </c>
      <c r="BM56" s="39"/>
      <c r="BN56" s="39"/>
      <c r="BO56" s="39"/>
      <c r="BP56" s="39"/>
      <c r="BQ56" s="39"/>
      <c r="BR56" s="39"/>
      <c r="BS56" s="39" t="s">
        <v>238</v>
      </c>
      <c r="BT56" s="39"/>
      <c r="BU56" s="39"/>
      <c r="BV56" s="39"/>
      <c r="BW56" s="39"/>
      <c r="BX56" s="39"/>
      <c r="BY56" s="39"/>
      <c r="BZ56" s="39"/>
      <c r="CA56" s="39"/>
      <c r="CB56" s="39"/>
      <c r="CC56" s="39"/>
      <c r="CD56" s="39"/>
      <c r="CE56" s="39"/>
      <c r="CF56" s="39"/>
      <c r="CG56" s="39"/>
      <c r="CH56" s="39"/>
      <c r="CI56" s="39"/>
      <c r="CJ56" s="39"/>
      <c r="CK56" s="39"/>
      <c r="CL56" s="39"/>
      <c r="CM56" s="39"/>
      <c r="CN56" s="39"/>
      <c r="CO56" s="39"/>
      <c r="CP56" s="39"/>
      <c r="CQ56" s="39"/>
      <c r="CR56" s="39"/>
      <c r="CS56" s="39"/>
      <c r="CT56" s="14">
        <f t="shared" si="1"/>
        <v>4</v>
      </c>
    </row>
    <row r="57" spans="1:98" s="14" customFormat="1" ht="15.75" customHeight="1">
      <c r="A57" s="28">
        <v>38528</v>
      </c>
      <c r="B57" s="9" t="s">
        <v>93</v>
      </c>
      <c r="C57" s="24" t="s">
        <v>132</v>
      </c>
      <c r="D57" s="5" t="s">
        <v>5</v>
      </c>
      <c r="E57" s="5"/>
      <c r="F57" s="5"/>
      <c r="G57" s="39"/>
      <c r="H57" s="39"/>
      <c r="I57" s="39"/>
      <c r="J57" s="39"/>
      <c r="K57" s="39"/>
      <c r="L57" s="39"/>
      <c r="M57" s="39"/>
      <c r="N57" s="39" t="s">
        <v>238</v>
      </c>
      <c r="O57" s="39"/>
      <c r="P57" s="39"/>
      <c r="Q57" s="39"/>
      <c r="R57" s="39"/>
      <c r="S57" s="39"/>
      <c r="T57" s="39"/>
      <c r="U57" s="39"/>
      <c r="V57" s="39"/>
      <c r="W57" s="39" t="s">
        <v>238</v>
      </c>
      <c r="X57" s="39"/>
      <c r="Y57" s="39"/>
      <c r="Z57" s="39"/>
      <c r="AA57" s="39"/>
      <c r="AB57" s="39"/>
      <c r="AC57" s="39"/>
      <c r="AD57" s="39" t="s">
        <v>7</v>
      </c>
      <c r="AE57" s="39" t="s">
        <v>238</v>
      </c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39"/>
      <c r="AQ57" s="39" t="s">
        <v>238</v>
      </c>
      <c r="AR57" s="39"/>
      <c r="AS57" s="39" t="s">
        <v>238</v>
      </c>
      <c r="AT57" s="39"/>
      <c r="AU57" s="39"/>
      <c r="AV57" s="39"/>
      <c r="AW57" s="39"/>
      <c r="AX57" s="39"/>
      <c r="AY57" s="39"/>
      <c r="AZ57" s="39"/>
      <c r="BA57" s="39"/>
      <c r="BB57" s="39"/>
      <c r="BC57" s="39"/>
      <c r="BD57" s="39"/>
      <c r="BE57" s="39"/>
      <c r="BF57" s="39"/>
      <c r="BG57" s="39"/>
      <c r="BH57" s="39"/>
      <c r="BI57" s="39" t="s">
        <v>238</v>
      </c>
      <c r="BJ57" s="39"/>
      <c r="BK57" s="39" t="s">
        <v>238</v>
      </c>
      <c r="BL57" s="39"/>
      <c r="BM57" s="39"/>
      <c r="BN57" s="39"/>
      <c r="BO57" s="39"/>
      <c r="BP57" s="39"/>
      <c r="BQ57" s="39"/>
      <c r="BR57" s="39"/>
      <c r="BS57" s="39"/>
      <c r="BT57" s="39"/>
      <c r="BU57" s="39"/>
      <c r="BV57" s="39"/>
      <c r="BW57" s="39"/>
      <c r="BX57" s="39"/>
      <c r="BY57" s="39"/>
      <c r="BZ57" s="39"/>
      <c r="CA57" s="39"/>
      <c r="CB57" s="39"/>
      <c r="CC57" s="39"/>
      <c r="CD57" s="39"/>
      <c r="CE57" s="39"/>
      <c r="CF57" s="39"/>
      <c r="CG57" s="39"/>
      <c r="CH57" s="39"/>
      <c r="CI57" s="39"/>
      <c r="CJ57" s="39"/>
      <c r="CK57" s="39"/>
      <c r="CL57" s="39"/>
      <c r="CM57" s="39"/>
      <c r="CN57" s="39"/>
      <c r="CO57" s="39"/>
      <c r="CP57" s="39"/>
      <c r="CQ57" s="39"/>
      <c r="CR57" s="39"/>
      <c r="CS57" s="39"/>
      <c r="CT57" s="14">
        <f t="shared" si="1"/>
        <v>8</v>
      </c>
    </row>
    <row r="58" spans="1:98" s="13" customFormat="1" ht="15.75" customHeight="1">
      <c r="A58" s="31" t="s">
        <v>171</v>
      </c>
      <c r="B58" s="8" t="s">
        <v>11</v>
      </c>
      <c r="C58" s="25" t="s">
        <v>172</v>
      </c>
      <c r="D58" s="7" t="s">
        <v>4</v>
      </c>
      <c r="E58" s="7"/>
      <c r="F58" s="7"/>
      <c r="G58" s="38"/>
      <c r="H58" s="38"/>
      <c r="I58" s="38"/>
      <c r="J58" s="38"/>
      <c r="K58" s="38"/>
      <c r="L58" s="38" t="s">
        <v>238</v>
      </c>
      <c r="M58" s="38" t="s">
        <v>7</v>
      </c>
      <c r="N58" s="38"/>
      <c r="O58" s="38"/>
      <c r="P58" s="38"/>
      <c r="Q58" s="38"/>
      <c r="R58" s="38"/>
      <c r="S58" s="38" t="s">
        <v>238</v>
      </c>
      <c r="T58" s="38"/>
      <c r="U58" s="38"/>
      <c r="V58" s="38"/>
      <c r="W58" s="38"/>
      <c r="X58" s="38" t="s">
        <v>238</v>
      </c>
      <c r="Y58" s="38"/>
      <c r="Z58" s="38"/>
      <c r="AA58" s="38"/>
      <c r="AB58" s="38"/>
      <c r="AC58" s="38"/>
      <c r="AD58" s="38"/>
      <c r="AE58" s="38"/>
      <c r="AF58" s="38"/>
      <c r="AG58" s="38"/>
      <c r="AH58" s="38" t="s">
        <v>238</v>
      </c>
      <c r="AI58" s="38"/>
      <c r="AJ58" s="38"/>
      <c r="AK58" s="38"/>
      <c r="AL58" s="38"/>
      <c r="AM58" s="38"/>
      <c r="AN58" s="38" t="s">
        <v>247</v>
      </c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 t="s">
        <v>246</v>
      </c>
      <c r="AZ58" s="38"/>
      <c r="BA58" s="38"/>
      <c r="BB58" s="38"/>
      <c r="BC58" s="38"/>
      <c r="BD58" s="38"/>
      <c r="BE58" s="38"/>
      <c r="BF58" s="38"/>
      <c r="BG58" s="38"/>
      <c r="BH58" s="38"/>
      <c r="BI58" s="38"/>
      <c r="BJ58" s="38"/>
      <c r="BK58" s="38"/>
      <c r="BL58" s="38"/>
      <c r="BM58" s="38"/>
      <c r="BN58" s="38"/>
      <c r="BO58" s="38"/>
      <c r="BP58" s="38"/>
      <c r="BQ58" s="38"/>
      <c r="BR58" s="38" t="s">
        <v>238</v>
      </c>
      <c r="BS58" s="38"/>
      <c r="BT58" s="38"/>
      <c r="BU58" s="38"/>
      <c r="BV58" s="38"/>
      <c r="BW58" s="38"/>
      <c r="BX58" s="38"/>
      <c r="BY58" s="38"/>
      <c r="BZ58" s="38"/>
      <c r="CA58" s="38"/>
      <c r="CB58" s="38"/>
      <c r="CC58" s="38"/>
      <c r="CD58" s="38"/>
      <c r="CE58" s="38"/>
      <c r="CF58" s="38" t="s">
        <v>238</v>
      </c>
      <c r="CG58" s="38"/>
      <c r="CH58" s="38"/>
      <c r="CI58" s="38"/>
      <c r="CJ58" s="38"/>
      <c r="CK58" s="38"/>
      <c r="CL58" s="38" t="s">
        <v>238</v>
      </c>
      <c r="CM58" s="38"/>
      <c r="CP58" s="38"/>
      <c r="CQ58" s="38"/>
      <c r="CR58" s="38"/>
      <c r="CS58" s="38"/>
      <c r="CT58" s="13">
        <f t="shared" si="1"/>
        <v>10</v>
      </c>
    </row>
    <row r="59" spans="1:98" s="14" customFormat="1" ht="15.75" customHeight="1">
      <c r="A59" s="28">
        <v>38535</v>
      </c>
      <c r="B59" s="24" t="s">
        <v>85</v>
      </c>
      <c r="C59" s="24" t="s">
        <v>132</v>
      </c>
      <c r="D59" s="5" t="s">
        <v>5</v>
      </c>
      <c r="E59" s="5"/>
      <c r="F59" s="5" t="s">
        <v>238</v>
      </c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 t="s">
        <v>238</v>
      </c>
      <c r="AF59" s="39"/>
      <c r="AG59" s="39"/>
      <c r="AH59" s="39" t="s">
        <v>238</v>
      </c>
      <c r="AI59" s="39"/>
      <c r="AJ59" s="39"/>
      <c r="AK59" s="39"/>
      <c r="AL59" s="39"/>
      <c r="AM59" s="39"/>
      <c r="AN59" s="39"/>
      <c r="AO59" s="39" t="s">
        <v>238</v>
      </c>
      <c r="AP59" s="39"/>
      <c r="AQ59" s="39"/>
      <c r="AR59" s="39"/>
      <c r="AS59" s="39"/>
      <c r="AT59" s="39"/>
      <c r="AU59" s="39"/>
      <c r="AV59" s="39"/>
      <c r="AW59" s="39"/>
      <c r="AX59" s="39"/>
      <c r="AY59" s="39"/>
      <c r="AZ59" s="39"/>
      <c r="BA59" s="39"/>
      <c r="BB59" s="39"/>
      <c r="BC59" s="39"/>
      <c r="BD59" s="39"/>
      <c r="BE59" s="39"/>
      <c r="BF59" s="39"/>
      <c r="BG59" s="39"/>
      <c r="BH59" s="39"/>
      <c r="BI59" s="39"/>
      <c r="BJ59" s="39"/>
      <c r="BK59" s="39" t="s">
        <v>238</v>
      </c>
      <c r="BL59" s="39"/>
      <c r="BM59" s="39"/>
      <c r="BN59" s="39"/>
      <c r="BO59" s="39"/>
      <c r="BP59" s="39"/>
      <c r="BQ59" s="39"/>
      <c r="BR59" s="39"/>
      <c r="BS59" s="39"/>
      <c r="BT59" s="39"/>
      <c r="BU59" s="39"/>
      <c r="BV59" s="39"/>
      <c r="BW59" s="39"/>
      <c r="BX59" s="39"/>
      <c r="BY59" s="39"/>
      <c r="BZ59" s="39"/>
      <c r="CA59" s="39"/>
      <c r="CB59" s="39"/>
      <c r="CC59" s="39"/>
      <c r="CD59" s="39"/>
      <c r="CE59" s="39"/>
      <c r="CF59" s="39"/>
      <c r="CG59" s="39" t="s">
        <v>238</v>
      </c>
      <c r="CH59" s="39"/>
      <c r="CI59" s="39"/>
      <c r="CJ59" s="39" t="s">
        <v>238</v>
      </c>
      <c r="CK59" s="39"/>
      <c r="CL59" s="39"/>
      <c r="CM59" s="39" t="s">
        <v>7</v>
      </c>
      <c r="CN59" s="39"/>
      <c r="CO59" s="39"/>
      <c r="CP59" s="39"/>
      <c r="CQ59" s="39"/>
      <c r="CR59" s="39"/>
      <c r="CS59" s="39"/>
      <c r="CT59" s="14">
        <f t="shared" si="1"/>
        <v>8</v>
      </c>
    </row>
    <row r="60" spans="1:98" s="17" customFormat="1" ht="15.75" customHeight="1">
      <c r="A60" s="36" t="s">
        <v>173</v>
      </c>
      <c r="B60" s="15" t="s">
        <v>96</v>
      </c>
      <c r="C60" s="26" t="s">
        <v>217</v>
      </c>
      <c r="D60" s="16" t="s">
        <v>7</v>
      </c>
      <c r="E60" s="16"/>
      <c r="F60" s="16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  <c r="BY60" s="40"/>
      <c r="BZ60" s="40"/>
      <c r="CA60" s="40"/>
      <c r="CB60" s="40"/>
      <c r="CC60" s="40"/>
      <c r="CD60" s="40"/>
      <c r="CE60" s="40"/>
      <c r="CF60" s="40"/>
      <c r="CG60" s="40"/>
      <c r="CH60" s="40"/>
      <c r="CI60" s="40"/>
      <c r="CJ60" s="40"/>
      <c r="CK60" s="40"/>
      <c r="CL60" s="40"/>
      <c r="CM60" s="40"/>
      <c r="CN60" s="40" t="s">
        <v>238</v>
      </c>
      <c r="CO60" s="40"/>
      <c r="CP60" s="40"/>
      <c r="CQ60" s="40"/>
      <c r="CR60" s="40" t="s">
        <v>7</v>
      </c>
      <c r="CS60" s="40" t="s">
        <v>238</v>
      </c>
      <c r="CT60" s="17">
        <f t="shared" si="1"/>
        <v>3</v>
      </c>
    </row>
    <row r="61" spans="1:98" s="17" customFormat="1" ht="15.75" customHeight="1">
      <c r="A61" s="36" t="s">
        <v>173</v>
      </c>
      <c r="B61" s="15" t="s">
        <v>209</v>
      </c>
      <c r="C61" s="26" t="s">
        <v>221</v>
      </c>
      <c r="D61" s="16" t="s">
        <v>7</v>
      </c>
      <c r="E61" s="35"/>
      <c r="F61" s="35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 t="s">
        <v>7</v>
      </c>
      <c r="BA61" s="40"/>
      <c r="BB61" s="40"/>
      <c r="BC61" s="40"/>
      <c r="BD61" s="40"/>
      <c r="BE61" s="40"/>
      <c r="BF61" s="40"/>
      <c r="BG61" s="40"/>
      <c r="BH61" s="40"/>
      <c r="BI61" s="40"/>
      <c r="BJ61" s="40" t="s">
        <v>238</v>
      </c>
      <c r="BK61" s="40"/>
      <c r="BL61" s="40"/>
      <c r="BM61" s="40"/>
      <c r="BN61" s="40"/>
      <c r="BO61" s="40"/>
      <c r="BP61" s="40"/>
      <c r="BQ61" s="40"/>
      <c r="BR61" s="40"/>
      <c r="BS61" s="40"/>
      <c r="BT61" s="40" t="s">
        <v>238</v>
      </c>
      <c r="BU61" s="40" t="s">
        <v>238</v>
      </c>
      <c r="BV61" s="40"/>
      <c r="BW61" s="40"/>
      <c r="BX61" s="40"/>
      <c r="BY61" s="40"/>
      <c r="BZ61" s="40"/>
      <c r="CA61" s="40"/>
      <c r="CB61" s="40"/>
      <c r="CC61" s="40"/>
      <c r="CD61" s="40"/>
      <c r="CE61" s="40"/>
      <c r="CF61" s="40"/>
      <c r="CG61" s="40"/>
      <c r="CH61" s="40"/>
      <c r="CI61" s="40"/>
      <c r="CJ61" s="40"/>
      <c r="CK61" s="40"/>
      <c r="CL61" s="40"/>
      <c r="CM61" s="40"/>
      <c r="CN61" s="40"/>
      <c r="CO61" s="40"/>
      <c r="CP61" s="40"/>
      <c r="CQ61" s="40"/>
      <c r="CR61" s="40"/>
      <c r="CS61" s="40"/>
      <c r="CT61" s="17">
        <f t="shared" si="1"/>
        <v>4</v>
      </c>
    </row>
    <row r="62" spans="1:98" s="13" customFormat="1" ht="15.75" customHeight="1">
      <c r="A62" s="23" t="s">
        <v>173</v>
      </c>
      <c r="B62" s="8" t="s">
        <v>90</v>
      </c>
      <c r="C62" s="25" t="s">
        <v>174</v>
      </c>
      <c r="D62" s="7" t="s">
        <v>4</v>
      </c>
      <c r="E62" s="7" t="s">
        <v>238</v>
      </c>
      <c r="F62" s="7"/>
      <c r="G62" s="38" t="s">
        <v>247</v>
      </c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 t="s">
        <v>7</v>
      </c>
      <c r="AG62" s="38" t="s">
        <v>238</v>
      </c>
      <c r="AH62" s="38"/>
      <c r="AI62" s="38"/>
      <c r="AJ62" s="38"/>
      <c r="AK62" s="38" t="s">
        <v>238</v>
      </c>
      <c r="AL62" s="38"/>
      <c r="AM62" s="38"/>
      <c r="AN62" s="38"/>
      <c r="AO62" s="38"/>
      <c r="AP62" s="38"/>
      <c r="AQ62" s="38"/>
      <c r="AR62" s="38"/>
      <c r="AS62" s="38"/>
      <c r="AT62" s="38" t="s">
        <v>238</v>
      </c>
      <c r="AU62" s="38"/>
      <c r="AV62" s="38"/>
      <c r="AW62" s="38" t="s">
        <v>238</v>
      </c>
      <c r="AX62" s="38"/>
      <c r="AY62" s="38"/>
      <c r="AZ62" s="38"/>
      <c r="BA62" s="38"/>
      <c r="BB62" s="38"/>
      <c r="BC62" s="38"/>
      <c r="BD62" s="38"/>
      <c r="BE62" s="38"/>
      <c r="BF62" s="38"/>
      <c r="BG62" s="38"/>
      <c r="BH62" s="38"/>
      <c r="BI62" s="38"/>
      <c r="BJ62" s="38"/>
      <c r="BK62" s="38"/>
      <c r="BL62" s="38"/>
      <c r="BM62" s="38"/>
      <c r="BN62" s="38"/>
      <c r="BO62" s="38"/>
      <c r="BP62" s="38"/>
      <c r="BQ62" s="38"/>
      <c r="BR62" s="38"/>
      <c r="BS62" s="38"/>
      <c r="BT62" s="38"/>
      <c r="BU62" s="38"/>
      <c r="BV62" s="38"/>
      <c r="BW62" s="38"/>
      <c r="BX62" s="38"/>
      <c r="BY62" s="38"/>
      <c r="BZ62" s="38"/>
      <c r="CA62" s="38"/>
      <c r="CB62" s="38" t="s">
        <v>238</v>
      </c>
      <c r="CC62" s="38"/>
      <c r="CD62" s="38"/>
      <c r="CE62" s="38"/>
      <c r="CF62" s="38"/>
      <c r="CG62" s="38"/>
      <c r="CH62" s="38"/>
      <c r="CI62" s="38"/>
      <c r="CJ62" s="38"/>
      <c r="CK62" s="38"/>
      <c r="CL62" s="38"/>
      <c r="CM62" s="38"/>
      <c r="CN62" s="38"/>
      <c r="CO62" s="38"/>
      <c r="CP62" s="38"/>
      <c r="CQ62" s="38"/>
      <c r="CR62" s="38"/>
      <c r="CS62" s="38"/>
      <c r="CT62" s="13">
        <f t="shared" si="1"/>
        <v>8</v>
      </c>
    </row>
    <row r="63" spans="1:98" s="14" customFormat="1" ht="15.75" customHeight="1">
      <c r="A63" s="28">
        <v>38541</v>
      </c>
      <c r="B63" s="9" t="s">
        <v>135</v>
      </c>
      <c r="C63" s="27" t="s">
        <v>119</v>
      </c>
      <c r="D63" s="5" t="s">
        <v>241</v>
      </c>
      <c r="E63" s="5"/>
      <c r="F63" s="5"/>
      <c r="G63" s="39"/>
      <c r="H63" s="39"/>
      <c r="I63" s="39"/>
      <c r="J63" s="39"/>
      <c r="K63" s="39" t="s">
        <v>238</v>
      </c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39"/>
      <c r="AN63" s="39"/>
      <c r="AO63" s="39"/>
      <c r="AP63" s="39"/>
      <c r="AQ63" s="39"/>
      <c r="AR63" s="39"/>
      <c r="AS63" s="39"/>
      <c r="AT63" s="39"/>
      <c r="AU63" s="39"/>
      <c r="AV63" s="39"/>
      <c r="AW63" s="39"/>
      <c r="AX63" s="39"/>
      <c r="AY63" s="39"/>
      <c r="AZ63" s="39"/>
      <c r="BA63" s="39"/>
      <c r="BB63" s="39"/>
      <c r="BC63" s="39"/>
      <c r="BD63" s="39"/>
      <c r="BE63" s="39"/>
      <c r="BF63" s="39"/>
      <c r="BG63" s="39"/>
      <c r="BH63" s="39"/>
      <c r="BI63" s="39"/>
      <c r="BJ63" s="39"/>
      <c r="BK63" s="39"/>
      <c r="BL63" s="39"/>
      <c r="BM63" s="39"/>
      <c r="BN63" s="39"/>
      <c r="BO63" s="39"/>
      <c r="BP63" s="39"/>
      <c r="BQ63" s="39" t="s">
        <v>7</v>
      </c>
      <c r="BR63" s="39"/>
      <c r="BS63" s="39"/>
      <c r="BT63" s="39"/>
      <c r="BU63" s="39"/>
      <c r="BV63" s="39"/>
      <c r="BW63" s="39"/>
      <c r="BX63" s="39"/>
      <c r="BY63" s="39" t="s">
        <v>238</v>
      </c>
      <c r="BZ63" s="39"/>
      <c r="CA63" s="39"/>
      <c r="CB63" s="39"/>
      <c r="CC63" s="39"/>
      <c r="CD63" s="39"/>
      <c r="CE63" s="39"/>
      <c r="CF63" s="39"/>
      <c r="CG63" s="39"/>
      <c r="CH63" s="39"/>
      <c r="CI63" s="39"/>
      <c r="CJ63" s="39"/>
      <c r="CK63" s="39"/>
      <c r="CL63" s="39"/>
      <c r="CM63" s="39"/>
      <c r="CN63" s="39"/>
      <c r="CO63" s="39"/>
      <c r="CP63" s="39"/>
      <c r="CQ63" s="39"/>
      <c r="CR63" s="39"/>
      <c r="CS63" s="39"/>
      <c r="CT63" s="14">
        <f t="shared" si="1"/>
        <v>3</v>
      </c>
    </row>
    <row r="64" spans="1:98" s="14" customFormat="1" ht="15.75" customHeight="1">
      <c r="A64" s="28">
        <v>38542</v>
      </c>
      <c r="B64" s="24" t="s">
        <v>135</v>
      </c>
      <c r="C64" s="24" t="s">
        <v>118</v>
      </c>
      <c r="D64" s="5" t="s">
        <v>5</v>
      </c>
      <c r="E64" s="5"/>
      <c r="F64" s="5"/>
      <c r="G64" s="39"/>
      <c r="H64" s="39"/>
      <c r="I64" s="39"/>
      <c r="J64" s="39"/>
      <c r="K64" s="39" t="s">
        <v>238</v>
      </c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 t="s">
        <v>238</v>
      </c>
      <c r="AG64" s="39"/>
      <c r="AH64" s="39"/>
      <c r="AI64" s="39"/>
      <c r="AJ64" s="39"/>
      <c r="AK64" s="39" t="s">
        <v>238</v>
      </c>
      <c r="AL64" s="39"/>
      <c r="AM64" s="39"/>
      <c r="AN64" s="39"/>
      <c r="AO64" s="39"/>
      <c r="AP64" s="39"/>
      <c r="AQ64" s="39"/>
      <c r="AR64" s="39"/>
      <c r="AS64" s="39"/>
      <c r="AT64" s="39"/>
      <c r="AU64" s="39"/>
      <c r="AV64" s="39"/>
      <c r="AW64" s="39"/>
      <c r="AX64" s="39"/>
      <c r="AY64" s="39"/>
      <c r="AZ64" s="39"/>
      <c r="BA64" s="39"/>
      <c r="BB64" s="39"/>
      <c r="BC64" s="39"/>
      <c r="BD64" s="39"/>
      <c r="BE64" s="39"/>
      <c r="BF64" s="39"/>
      <c r="BG64" s="39"/>
      <c r="BH64" s="39"/>
      <c r="BI64" s="39"/>
      <c r="BJ64" s="39"/>
      <c r="BK64" s="39"/>
      <c r="BL64" s="39"/>
      <c r="BM64" s="39"/>
      <c r="BN64" s="39"/>
      <c r="BO64" s="39"/>
      <c r="BP64" s="39"/>
      <c r="BQ64" s="39" t="s">
        <v>7</v>
      </c>
      <c r="BR64" s="39"/>
      <c r="BS64" s="39"/>
      <c r="BT64" s="39"/>
      <c r="BU64" s="39"/>
      <c r="BV64" s="39"/>
      <c r="BW64" s="39"/>
      <c r="BX64" s="39"/>
      <c r="BY64" s="39" t="s">
        <v>238</v>
      </c>
      <c r="BZ64" s="39"/>
      <c r="CA64" s="39"/>
      <c r="CB64" s="39"/>
      <c r="CC64" s="39"/>
      <c r="CD64" s="39"/>
      <c r="CE64" s="39"/>
      <c r="CF64" s="39"/>
      <c r="CG64" s="39"/>
      <c r="CH64" s="39"/>
      <c r="CI64" s="39"/>
      <c r="CJ64" s="39"/>
      <c r="CK64" s="39"/>
      <c r="CL64" s="39"/>
      <c r="CM64" s="39"/>
      <c r="CN64" s="39"/>
      <c r="CO64" s="39" t="s">
        <v>238</v>
      </c>
      <c r="CP64" s="39"/>
      <c r="CQ64" s="39"/>
      <c r="CR64" s="39"/>
      <c r="CS64" s="39"/>
      <c r="CT64" s="14">
        <f t="shared" si="1"/>
        <v>6</v>
      </c>
    </row>
    <row r="65" spans="1:98" s="17" customFormat="1" ht="15.75" customHeight="1">
      <c r="A65" s="36" t="s">
        <v>207</v>
      </c>
      <c r="B65" s="15" t="s">
        <v>198</v>
      </c>
      <c r="C65" s="34" t="s">
        <v>206</v>
      </c>
      <c r="D65" s="16" t="s">
        <v>7</v>
      </c>
      <c r="E65" s="35"/>
      <c r="F65" s="35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 t="s">
        <v>7</v>
      </c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 t="s">
        <v>238</v>
      </c>
      <c r="BD65" s="40"/>
      <c r="BE65" s="40"/>
      <c r="BF65" s="40"/>
      <c r="BG65" s="40"/>
      <c r="BH65" s="40"/>
      <c r="BI65" s="40"/>
      <c r="BJ65" s="40"/>
      <c r="BK65" s="40"/>
      <c r="BL65" s="40"/>
      <c r="BM65" s="40" t="s">
        <v>238</v>
      </c>
      <c r="BN65" s="40"/>
      <c r="BO65" s="40"/>
      <c r="BP65" s="40"/>
      <c r="BQ65" s="40"/>
      <c r="BR65" s="40"/>
      <c r="BS65" s="40"/>
      <c r="BT65" s="40" t="s">
        <v>238</v>
      </c>
      <c r="BU65" s="40"/>
      <c r="BV65" s="40"/>
      <c r="BW65" s="40"/>
      <c r="BX65" s="40"/>
      <c r="BY65" s="40"/>
      <c r="BZ65" s="40" t="s">
        <v>238</v>
      </c>
      <c r="CA65" s="40"/>
      <c r="CB65" s="40"/>
      <c r="CC65" s="40"/>
      <c r="CD65" s="40"/>
      <c r="CE65" s="40"/>
      <c r="CF65" s="40"/>
      <c r="CG65" s="40"/>
      <c r="CH65" s="40"/>
      <c r="CI65" s="40"/>
      <c r="CJ65" s="40"/>
      <c r="CK65" s="40"/>
      <c r="CL65" s="40"/>
      <c r="CM65" s="40"/>
      <c r="CN65" s="40" t="s">
        <v>238</v>
      </c>
      <c r="CO65" s="40"/>
      <c r="CP65" s="40"/>
      <c r="CQ65" s="40"/>
      <c r="CR65" s="40" t="s">
        <v>238</v>
      </c>
      <c r="CS65" s="40" t="s">
        <v>238</v>
      </c>
      <c r="CT65" s="17">
        <f t="shared" si="1"/>
        <v>8</v>
      </c>
    </row>
    <row r="66" spans="1:98" s="13" customFormat="1" ht="15.75" customHeight="1">
      <c r="A66" s="31" t="s">
        <v>175</v>
      </c>
      <c r="B66" s="8" t="s">
        <v>12</v>
      </c>
      <c r="C66" s="25" t="s">
        <v>176</v>
      </c>
      <c r="D66" s="7" t="s">
        <v>4</v>
      </c>
      <c r="E66" s="7"/>
      <c r="F66" s="7"/>
      <c r="G66" s="38" t="s">
        <v>238</v>
      </c>
      <c r="H66" s="38" t="s">
        <v>238</v>
      </c>
      <c r="I66" s="38"/>
      <c r="J66" s="38"/>
      <c r="K66" s="38" t="s">
        <v>238</v>
      </c>
      <c r="L66" s="38"/>
      <c r="M66" s="38"/>
      <c r="N66" s="38"/>
      <c r="O66" s="38"/>
      <c r="P66" s="38"/>
      <c r="Q66" s="38"/>
      <c r="R66" s="38" t="s">
        <v>7</v>
      </c>
      <c r="S66" s="38"/>
      <c r="T66" s="38"/>
      <c r="U66" s="38" t="s">
        <v>247</v>
      </c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 t="s">
        <v>238</v>
      </c>
      <c r="AK66" s="38"/>
      <c r="AL66" s="38"/>
      <c r="AM66" s="38"/>
      <c r="AN66" s="38"/>
      <c r="AO66" s="38"/>
      <c r="AP66" s="38"/>
      <c r="AQ66" s="38"/>
      <c r="AR66" s="38"/>
      <c r="AS66" s="38"/>
      <c r="AT66" s="38"/>
      <c r="AU66" s="38"/>
      <c r="AV66" s="38"/>
      <c r="AW66" s="38" t="s">
        <v>238</v>
      </c>
      <c r="AX66" s="38"/>
      <c r="AY66" s="38"/>
      <c r="AZ66" s="38"/>
      <c r="BA66" s="38"/>
      <c r="BB66" s="38"/>
      <c r="BC66" s="38"/>
      <c r="BD66" s="38"/>
      <c r="BE66" s="38"/>
      <c r="BF66" s="38"/>
      <c r="BG66" s="38"/>
      <c r="BH66" s="38"/>
      <c r="BI66" s="38"/>
      <c r="BJ66" s="38"/>
      <c r="BK66" s="38"/>
      <c r="BL66" s="38"/>
      <c r="BM66" s="38"/>
      <c r="BN66" s="38"/>
      <c r="BO66" s="38" t="s">
        <v>238</v>
      </c>
      <c r="BP66" s="38"/>
      <c r="BQ66" s="38"/>
      <c r="BR66" s="38"/>
      <c r="BS66" s="38"/>
      <c r="BT66" s="38"/>
      <c r="BU66" s="38"/>
      <c r="BV66" s="38"/>
      <c r="BW66" s="38" t="s">
        <v>238</v>
      </c>
      <c r="BX66" s="38"/>
      <c r="BY66" s="38"/>
      <c r="BZ66" s="38"/>
      <c r="CA66" s="38"/>
      <c r="CB66" s="38" t="s">
        <v>238</v>
      </c>
      <c r="CC66" s="38"/>
      <c r="CD66" s="38"/>
      <c r="CE66" s="38"/>
      <c r="CF66" s="38"/>
      <c r="CG66" s="38"/>
      <c r="CH66" s="38"/>
      <c r="CI66" s="38"/>
      <c r="CJ66" s="38"/>
      <c r="CK66" s="38"/>
      <c r="CL66" s="38"/>
      <c r="CM66" s="38"/>
      <c r="CN66" s="38"/>
      <c r="CO66" s="38"/>
      <c r="CP66" s="38"/>
      <c r="CQ66" s="38"/>
      <c r="CR66" s="38"/>
      <c r="CS66" s="38"/>
      <c r="CT66" s="13">
        <f t="shared" si="1"/>
        <v>10</v>
      </c>
    </row>
    <row r="67" spans="1:98" s="14" customFormat="1" ht="15.75" customHeight="1">
      <c r="A67" s="28">
        <v>38549</v>
      </c>
      <c r="B67" s="9" t="s">
        <v>93</v>
      </c>
      <c r="C67" s="24" t="s">
        <v>136</v>
      </c>
      <c r="D67" s="5" t="s">
        <v>5</v>
      </c>
      <c r="E67" s="5"/>
      <c r="F67" s="5"/>
      <c r="G67" s="39"/>
      <c r="H67" s="39"/>
      <c r="I67" s="39"/>
      <c r="J67" s="39"/>
      <c r="K67" s="39"/>
      <c r="L67" s="39"/>
      <c r="M67" s="39"/>
      <c r="N67" s="39" t="s">
        <v>238</v>
      </c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 t="s">
        <v>238</v>
      </c>
      <c r="AE67" s="39"/>
      <c r="AF67" s="39"/>
      <c r="AG67" s="39"/>
      <c r="AH67" s="39"/>
      <c r="AI67" s="39" t="s">
        <v>7</v>
      </c>
      <c r="AJ67" s="39"/>
      <c r="AK67" s="39"/>
      <c r="AL67" s="39"/>
      <c r="AM67" s="39"/>
      <c r="AN67" s="39"/>
      <c r="AO67" s="39"/>
      <c r="AP67" s="39"/>
      <c r="AQ67" s="39"/>
      <c r="AR67" s="39"/>
      <c r="AS67" s="39" t="s">
        <v>238</v>
      </c>
      <c r="AT67" s="39"/>
      <c r="AU67" s="39"/>
      <c r="AV67" s="39"/>
      <c r="AW67" s="39"/>
      <c r="AX67" s="39" t="s">
        <v>238</v>
      </c>
      <c r="AY67" s="39"/>
      <c r="AZ67" s="39"/>
      <c r="BA67" s="39"/>
      <c r="BB67" s="39"/>
      <c r="BC67" s="39"/>
      <c r="BD67" s="39"/>
      <c r="BE67" s="39"/>
      <c r="BF67" s="39"/>
      <c r="BG67" s="39"/>
      <c r="BH67" s="39"/>
      <c r="BI67" s="39" t="s">
        <v>238</v>
      </c>
      <c r="BJ67" s="39"/>
      <c r="BK67" s="39" t="s">
        <v>238</v>
      </c>
      <c r="BL67" s="39"/>
      <c r="BM67" s="39"/>
      <c r="BN67" s="39"/>
      <c r="BO67" s="39"/>
      <c r="BP67" s="39"/>
      <c r="BQ67" s="39"/>
      <c r="BR67" s="39"/>
      <c r="BS67" s="39"/>
      <c r="BT67" s="39"/>
      <c r="BU67" s="39"/>
      <c r="BV67" s="39"/>
      <c r="BW67" s="39"/>
      <c r="BX67" s="39"/>
      <c r="BY67" s="39"/>
      <c r="BZ67" s="39"/>
      <c r="CA67" s="39"/>
      <c r="CB67" s="39"/>
      <c r="CC67" s="39"/>
      <c r="CD67" s="39"/>
      <c r="CE67" s="39"/>
      <c r="CF67" s="39"/>
      <c r="CG67" s="39"/>
      <c r="CH67" s="39"/>
      <c r="CI67" s="39"/>
      <c r="CJ67" s="39"/>
      <c r="CK67" s="39"/>
      <c r="CL67" s="39"/>
      <c r="CM67" s="39"/>
      <c r="CN67" s="39"/>
      <c r="CO67" s="39" t="s">
        <v>238</v>
      </c>
      <c r="CP67" s="39"/>
      <c r="CQ67" s="39"/>
      <c r="CR67" s="39"/>
      <c r="CS67" s="39"/>
      <c r="CT67" s="14">
        <f t="shared" si="1"/>
        <v>8</v>
      </c>
    </row>
    <row r="68" spans="1:98" s="14" customFormat="1" ht="15.75" customHeight="1">
      <c r="A68" s="28">
        <v>38556</v>
      </c>
      <c r="B68" s="9" t="s">
        <v>137</v>
      </c>
      <c r="C68" s="24" t="s">
        <v>138</v>
      </c>
      <c r="D68" s="5" t="s">
        <v>5</v>
      </c>
      <c r="E68" s="5"/>
      <c r="F68" s="5"/>
      <c r="G68" s="39"/>
      <c r="H68" s="39"/>
      <c r="I68" s="39"/>
      <c r="J68" s="39" t="s">
        <v>238</v>
      </c>
      <c r="K68" s="39"/>
      <c r="L68" s="39"/>
      <c r="M68" s="39"/>
      <c r="N68" s="39"/>
      <c r="O68" s="39"/>
      <c r="P68" s="39" t="s">
        <v>7</v>
      </c>
      <c r="Q68" s="39"/>
      <c r="R68" s="39"/>
      <c r="S68" s="39"/>
      <c r="T68" s="39"/>
      <c r="U68" s="39"/>
      <c r="V68" s="39"/>
      <c r="W68" s="39" t="s">
        <v>238</v>
      </c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 t="s">
        <v>238</v>
      </c>
      <c r="AI68" s="39"/>
      <c r="AJ68" s="39"/>
      <c r="AK68" s="39"/>
      <c r="AL68" s="39"/>
      <c r="AM68" s="39"/>
      <c r="AN68" s="39"/>
      <c r="AO68" s="39" t="s">
        <v>238</v>
      </c>
      <c r="AP68" s="39"/>
      <c r="AQ68" s="39" t="s">
        <v>238</v>
      </c>
      <c r="AR68" s="39"/>
      <c r="AS68" s="39"/>
      <c r="AT68" s="39"/>
      <c r="AU68" s="39"/>
      <c r="AV68" s="39"/>
      <c r="AW68" s="39"/>
      <c r="AX68" s="39"/>
      <c r="AY68" s="39"/>
      <c r="AZ68" s="39"/>
      <c r="BA68" s="39"/>
      <c r="BB68" s="39"/>
      <c r="BC68" s="39"/>
      <c r="BD68" s="39"/>
      <c r="BE68" s="39"/>
      <c r="BF68" s="39"/>
      <c r="BG68" s="39"/>
      <c r="BH68" s="39"/>
      <c r="BI68" s="39"/>
      <c r="BJ68" s="39"/>
      <c r="BK68" s="39"/>
      <c r="BL68" s="39" t="s">
        <v>238</v>
      </c>
      <c r="BM68" s="39"/>
      <c r="BN68" s="39"/>
      <c r="BO68" s="39"/>
      <c r="BP68" s="39"/>
      <c r="BQ68" s="39"/>
      <c r="BR68" s="39" t="s">
        <v>238</v>
      </c>
      <c r="BS68" s="39"/>
      <c r="BT68" s="39"/>
      <c r="BU68" s="39"/>
      <c r="BV68" s="39"/>
      <c r="BW68" s="39"/>
      <c r="BX68" s="39"/>
      <c r="BY68" s="39"/>
      <c r="BZ68" s="39"/>
      <c r="CA68" s="39"/>
      <c r="CB68" s="39"/>
      <c r="CC68" s="39"/>
      <c r="CD68" s="39"/>
      <c r="CE68" s="39"/>
      <c r="CF68" s="39"/>
      <c r="CG68" s="39"/>
      <c r="CH68" s="39"/>
      <c r="CI68" s="39"/>
      <c r="CJ68" s="39"/>
      <c r="CK68" s="39"/>
      <c r="CL68" s="39"/>
      <c r="CM68" s="39"/>
      <c r="CN68" s="39"/>
      <c r="CO68" s="39"/>
      <c r="CP68" s="39"/>
      <c r="CQ68" s="39"/>
      <c r="CR68" s="39"/>
      <c r="CS68" s="39"/>
      <c r="CT68" s="14">
        <f aca="true" t="shared" si="2" ref="CT68:CT84">COUNTA(E68:CS68)</f>
        <v>8</v>
      </c>
    </row>
    <row r="69" spans="1:98" s="17" customFormat="1" ht="15.75" customHeight="1">
      <c r="A69" s="29" t="s">
        <v>208</v>
      </c>
      <c r="B69" s="15" t="s">
        <v>209</v>
      </c>
      <c r="C69" s="26" t="s">
        <v>210</v>
      </c>
      <c r="D69" s="16" t="s">
        <v>7</v>
      </c>
      <c r="E69" s="16"/>
      <c r="F69" s="16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 t="s">
        <v>246</v>
      </c>
      <c r="AM69" s="40"/>
      <c r="AN69" s="40"/>
      <c r="AO69" s="40"/>
      <c r="AP69" s="40"/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  <c r="BI69" s="40"/>
      <c r="BJ69" s="40" t="s">
        <v>246</v>
      </c>
      <c r="BK69" s="40"/>
      <c r="BL69" s="40"/>
      <c r="BM69" s="40" t="s">
        <v>246</v>
      </c>
      <c r="BN69" s="40"/>
      <c r="BO69" s="40"/>
      <c r="BP69" s="40"/>
      <c r="BQ69" s="40"/>
      <c r="BR69" s="40"/>
      <c r="BS69" s="40"/>
      <c r="BT69" s="40" t="s">
        <v>246</v>
      </c>
      <c r="BU69" s="40"/>
      <c r="BV69" s="40"/>
      <c r="BW69" s="40"/>
      <c r="BX69" s="40"/>
      <c r="BY69" s="40"/>
      <c r="BZ69" s="40"/>
      <c r="CA69" s="40"/>
      <c r="CB69" s="40"/>
      <c r="CC69" s="40"/>
      <c r="CD69" s="40"/>
      <c r="CE69" s="40"/>
      <c r="CF69" s="40"/>
      <c r="CG69" s="40"/>
      <c r="CH69" s="40"/>
      <c r="CI69" s="40"/>
      <c r="CJ69" s="40"/>
      <c r="CK69" s="40" t="s">
        <v>246</v>
      </c>
      <c r="CL69" s="40"/>
      <c r="CM69" s="40"/>
      <c r="CN69" s="40"/>
      <c r="CO69" s="40"/>
      <c r="CP69" s="40"/>
      <c r="CQ69" s="40"/>
      <c r="CR69" s="40" t="s">
        <v>246</v>
      </c>
      <c r="CS69" s="40" t="s">
        <v>246</v>
      </c>
      <c r="CT69" s="17">
        <f t="shared" si="2"/>
        <v>7</v>
      </c>
    </row>
    <row r="70" spans="1:98" s="14" customFormat="1" ht="15.75" customHeight="1">
      <c r="A70" s="28">
        <v>38562</v>
      </c>
      <c r="B70" s="9" t="s">
        <v>111</v>
      </c>
      <c r="C70" s="24" t="s">
        <v>139</v>
      </c>
      <c r="D70" s="5" t="s">
        <v>241</v>
      </c>
      <c r="E70" s="5"/>
      <c r="F70" s="5"/>
      <c r="G70" s="39"/>
      <c r="H70" s="39"/>
      <c r="I70" s="39"/>
      <c r="J70" s="39"/>
      <c r="K70" s="39"/>
      <c r="L70" s="39"/>
      <c r="M70" s="39"/>
      <c r="N70" s="39"/>
      <c r="O70" s="39"/>
      <c r="P70" s="39" t="s">
        <v>238</v>
      </c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 t="s">
        <v>238</v>
      </c>
      <c r="AE70" s="39"/>
      <c r="AF70" s="39"/>
      <c r="AG70" s="39"/>
      <c r="AH70" s="39"/>
      <c r="AI70" s="39" t="s">
        <v>7</v>
      </c>
      <c r="AJ70" s="39"/>
      <c r="AK70" s="39"/>
      <c r="AL70" s="39"/>
      <c r="AM70" s="39"/>
      <c r="AN70" s="39"/>
      <c r="AO70" s="39"/>
      <c r="AP70" s="39"/>
      <c r="AQ70" s="39"/>
      <c r="AR70" s="39"/>
      <c r="AS70" s="39"/>
      <c r="AT70" s="39"/>
      <c r="AU70" s="39"/>
      <c r="AV70" s="39"/>
      <c r="AW70" s="39"/>
      <c r="AX70" s="39"/>
      <c r="AY70" s="39"/>
      <c r="AZ70" s="39"/>
      <c r="BA70" s="39"/>
      <c r="BB70" s="39"/>
      <c r="BC70" s="39"/>
      <c r="BD70" s="39"/>
      <c r="BE70" s="39"/>
      <c r="BF70" s="39"/>
      <c r="BG70" s="39"/>
      <c r="BH70" s="39"/>
      <c r="BI70" s="39"/>
      <c r="BJ70" s="39"/>
      <c r="BK70" s="39"/>
      <c r="BL70" s="39"/>
      <c r="BM70" s="39"/>
      <c r="BN70" s="39"/>
      <c r="BO70" s="39"/>
      <c r="BP70" s="39"/>
      <c r="BQ70" s="39"/>
      <c r="BR70" s="39"/>
      <c r="BS70" s="39"/>
      <c r="BT70" s="39"/>
      <c r="BU70" s="39"/>
      <c r="BV70" s="39"/>
      <c r="BW70" s="39"/>
      <c r="BX70" s="39"/>
      <c r="BY70" s="39"/>
      <c r="BZ70" s="39"/>
      <c r="CA70" s="39"/>
      <c r="CB70" s="39"/>
      <c r="CC70" s="39"/>
      <c r="CD70" s="39"/>
      <c r="CE70" s="39"/>
      <c r="CF70" s="39"/>
      <c r="CG70" s="39"/>
      <c r="CH70" s="39"/>
      <c r="CI70" s="39"/>
      <c r="CJ70" s="39"/>
      <c r="CK70" s="39"/>
      <c r="CL70" s="39"/>
      <c r="CM70" s="39"/>
      <c r="CN70" s="39"/>
      <c r="CO70" s="39"/>
      <c r="CP70" s="39"/>
      <c r="CQ70" s="39"/>
      <c r="CR70" s="39"/>
      <c r="CS70" s="39"/>
      <c r="CT70" s="14">
        <f t="shared" si="2"/>
        <v>3</v>
      </c>
    </row>
    <row r="71" spans="1:98" s="14" customFormat="1" ht="15.75" customHeight="1">
      <c r="A71" s="28">
        <v>38563</v>
      </c>
      <c r="B71" s="9" t="s">
        <v>111</v>
      </c>
      <c r="C71" s="24" t="s">
        <v>140</v>
      </c>
      <c r="D71" s="5" t="s">
        <v>6</v>
      </c>
      <c r="E71" s="5"/>
      <c r="F71" s="5"/>
      <c r="G71" s="39"/>
      <c r="H71" s="39"/>
      <c r="I71" s="39"/>
      <c r="J71" s="39"/>
      <c r="K71" s="39"/>
      <c r="L71" s="39"/>
      <c r="M71" s="39"/>
      <c r="N71" s="39"/>
      <c r="O71" s="39"/>
      <c r="P71" s="39" t="s">
        <v>238</v>
      </c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 t="s">
        <v>238</v>
      </c>
      <c r="AE71" s="39"/>
      <c r="AF71" s="39"/>
      <c r="AG71" s="39"/>
      <c r="AH71" s="39"/>
      <c r="AI71" s="39" t="s">
        <v>7</v>
      </c>
      <c r="AJ71" s="39"/>
      <c r="AK71" s="39"/>
      <c r="AL71" s="39"/>
      <c r="AM71" s="39"/>
      <c r="AN71" s="39"/>
      <c r="AO71" s="39"/>
      <c r="AP71" s="39"/>
      <c r="AQ71" s="39"/>
      <c r="AR71" s="39"/>
      <c r="AS71" s="39"/>
      <c r="AT71" s="39"/>
      <c r="AU71" s="39"/>
      <c r="AV71" s="39"/>
      <c r="AW71" s="39"/>
      <c r="AX71" s="39"/>
      <c r="AY71" s="39"/>
      <c r="AZ71" s="39"/>
      <c r="BA71" s="39"/>
      <c r="BB71" s="39"/>
      <c r="BC71" s="39"/>
      <c r="BD71" s="39"/>
      <c r="BE71" s="39"/>
      <c r="BF71" s="39"/>
      <c r="BG71" s="39"/>
      <c r="BH71" s="39"/>
      <c r="BI71" s="39"/>
      <c r="BJ71" s="39"/>
      <c r="BK71" s="39"/>
      <c r="BL71" s="39"/>
      <c r="BM71" s="39"/>
      <c r="BN71" s="39"/>
      <c r="BO71" s="39"/>
      <c r="BP71" s="39"/>
      <c r="BQ71" s="39"/>
      <c r="BR71" s="39"/>
      <c r="BS71" s="39"/>
      <c r="BT71" s="39"/>
      <c r="BU71" s="39"/>
      <c r="BV71" s="39"/>
      <c r="BW71" s="39"/>
      <c r="BX71" s="39"/>
      <c r="BY71" s="39"/>
      <c r="BZ71" s="39"/>
      <c r="CA71" s="39"/>
      <c r="CB71" s="39"/>
      <c r="CC71" s="39"/>
      <c r="CD71" s="39"/>
      <c r="CE71" s="39"/>
      <c r="CF71" s="39"/>
      <c r="CG71" s="39"/>
      <c r="CH71" s="39"/>
      <c r="CI71" s="39"/>
      <c r="CJ71" s="39"/>
      <c r="CK71" s="39"/>
      <c r="CL71" s="39"/>
      <c r="CM71" s="39"/>
      <c r="CN71" s="39"/>
      <c r="CO71" s="39"/>
      <c r="CP71" s="39"/>
      <c r="CQ71" s="39"/>
      <c r="CR71" s="39"/>
      <c r="CS71" s="39"/>
      <c r="CT71" s="14">
        <f t="shared" si="2"/>
        <v>3</v>
      </c>
    </row>
    <row r="72" spans="1:98" s="17" customFormat="1" ht="15.75" customHeight="1">
      <c r="A72" s="29" t="s">
        <v>211</v>
      </c>
      <c r="B72" s="15"/>
      <c r="C72" s="26" t="s">
        <v>212</v>
      </c>
      <c r="D72" s="16" t="s">
        <v>7</v>
      </c>
      <c r="E72" s="16"/>
      <c r="F72" s="16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  <c r="BK72" s="40"/>
      <c r="BL72" s="40"/>
      <c r="BM72" s="40"/>
      <c r="BN72" s="40"/>
      <c r="BO72" s="40"/>
      <c r="BP72" s="40"/>
      <c r="BQ72" s="40"/>
      <c r="BR72" s="40"/>
      <c r="BS72" s="40"/>
      <c r="BT72" s="40"/>
      <c r="BU72" s="40"/>
      <c r="BV72" s="40"/>
      <c r="BW72" s="40"/>
      <c r="BX72" s="40"/>
      <c r="BY72" s="40"/>
      <c r="BZ72" s="40"/>
      <c r="CA72" s="40"/>
      <c r="CB72" s="40"/>
      <c r="CC72" s="40"/>
      <c r="CD72" s="40"/>
      <c r="CE72" s="40"/>
      <c r="CF72" s="40"/>
      <c r="CG72" s="40"/>
      <c r="CH72" s="40"/>
      <c r="CI72" s="40"/>
      <c r="CJ72" s="40"/>
      <c r="CK72" s="40"/>
      <c r="CL72" s="40"/>
      <c r="CM72" s="40"/>
      <c r="CN72" s="40"/>
      <c r="CO72" s="40"/>
      <c r="CP72" s="40"/>
      <c r="CQ72" s="40"/>
      <c r="CR72" s="40"/>
      <c r="CS72" s="40"/>
      <c r="CT72" s="17">
        <f t="shared" si="2"/>
        <v>0</v>
      </c>
    </row>
    <row r="73" spans="1:98" s="13" customFormat="1" ht="15.75" customHeight="1">
      <c r="A73" s="23" t="s">
        <v>177</v>
      </c>
      <c r="B73" s="8" t="s">
        <v>88</v>
      </c>
      <c r="C73" s="25" t="s">
        <v>178</v>
      </c>
      <c r="D73" s="7" t="s">
        <v>4</v>
      </c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 t="s">
        <v>238</v>
      </c>
      <c r="R73" s="38" t="s">
        <v>238</v>
      </c>
      <c r="S73" s="38"/>
      <c r="T73" s="38"/>
      <c r="U73" s="38"/>
      <c r="V73" s="38" t="s">
        <v>7</v>
      </c>
      <c r="W73" s="38"/>
      <c r="X73" s="38"/>
      <c r="Y73" s="38"/>
      <c r="Z73" s="38"/>
      <c r="AA73" s="38"/>
      <c r="AB73" s="38" t="s">
        <v>238</v>
      </c>
      <c r="AC73" s="38"/>
      <c r="AD73" s="38"/>
      <c r="AE73" s="38"/>
      <c r="AF73" s="38"/>
      <c r="AG73" s="38"/>
      <c r="AH73" s="38"/>
      <c r="AI73" s="38"/>
      <c r="AJ73" s="38"/>
      <c r="AK73" s="38"/>
      <c r="AL73" s="38"/>
      <c r="AM73" s="38"/>
      <c r="AN73" s="38"/>
      <c r="AO73" s="38"/>
      <c r="AP73" s="38"/>
      <c r="AQ73" s="38"/>
      <c r="AR73" s="38" t="s">
        <v>238</v>
      </c>
      <c r="AS73" s="38"/>
      <c r="AT73" s="38"/>
      <c r="AU73" s="38"/>
      <c r="AV73" s="38"/>
      <c r="AW73" s="38"/>
      <c r="AX73" s="38"/>
      <c r="AY73" s="38"/>
      <c r="AZ73" s="38"/>
      <c r="BA73" s="38" t="s">
        <v>238</v>
      </c>
      <c r="BB73" s="38" t="s">
        <v>247</v>
      </c>
      <c r="BC73" s="38"/>
      <c r="BD73" s="38"/>
      <c r="BE73" s="38"/>
      <c r="BF73" s="38"/>
      <c r="BG73" s="38"/>
      <c r="BH73" s="38"/>
      <c r="BI73" s="38"/>
      <c r="BJ73" s="38"/>
      <c r="BK73" s="38"/>
      <c r="BL73" s="38"/>
      <c r="BM73" s="38"/>
      <c r="BN73" s="38"/>
      <c r="BO73" s="38"/>
      <c r="BP73" s="38"/>
      <c r="BQ73" s="38"/>
      <c r="BR73" s="38"/>
      <c r="BS73" s="38"/>
      <c r="BT73" s="38"/>
      <c r="BU73" s="38"/>
      <c r="BV73" s="38"/>
      <c r="BW73" s="38"/>
      <c r="BX73" s="38"/>
      <c r="BY73" s="38"/>
      <c r="BZ73" s="38"/>
      <c r="CA73" s="38"/>
      <c r="CB73" s="38"/>
      <c r="CC73" s="38"/>
      <c r="CD73" s="38"/>
      <c r="CE73" s="38"/>
      <c r="CF73" s="38"/>
      <c r="CG73" s="38"/>
      <c r="CH73" s="38"/>
      <c r="CI73" s="38"/>
      <c r="CJ73" s="38"/>
      <c r="CK73" s="38"/>
      <c r="CL73" s="38"/>
      <c r="CM73" s="38"/>
      <c r="CN73" s="38"/>
      <c r="CO73" s="38"/>
      <c r="CP73" s="38"/>
      <c r="CQ73" s="38"/>
      <c r="CR73" s="38"/>
      <c r="CS73" s="38"/>
      <c r="CT73" s="13">
        <f t="shared" si="2"/>
        <v>7</v>
      </c>
    </row>
    <row r="74" spans="1:98" s="13" customFormat="1" ht="15.75" customHeight="1">
      <c r="A74" s="31" t="s">
        <v>179</v>
      </c>
      <c r="B74" s="25" t="s">
        <v>180</v>
      </c>
      <c r="C74" s="25" t="s">
        <v>181</v>
      </c>
      <c r="D74" s="7" t="s">
        <v>4</v>
      </c>
      <c r="E74" s="7"/>
      <c r="F74" s="7"/>
      <c r="G74" s="38"/>
      <c r="H74" s="38"/>
      <c r="I74" s="38"/>
      <c r="J74" s="38"/>
      <c r="K74" s="38" t="s">
        <v>238</v>
      </c>
      <c r="L74" s="38" t="s">
        <v>238</v>
      </c>
      <c r="M74" s="38"/>
      <c r="N74" s="38"/>
      <c r="O74" s="38" t="s">
        <v>238</v>
      </c>
      <c r="P74" s="38"/>
      <c r="Q74" s="38"/>
      <c r="R74" s="38"/>
      <c r="S74" s="38"/>
      <c r="T74" s="38"/>
      <c r="U74" s="38"/>
      <c r="V74" s="38"/>
      <c r="W74" s="38"/>
      <c r="X74" s="38" t="s">
        <v>238</v>
      </c>
      <c r="Y74" s="38"/>
      <c r="Z74" s="38"/>
      <c r="AA74" s="38"/>
      <c r="AB74" s="38"/>
      <c r="AC74" s="38"/>
      <c r="AD74" s="38"/>
      <c r="AE74" s="38"/>
      <c r="AF74" s="38"/>
      <c r="AG74" s="38"/>
      <c r="AH74" s="38" t="s">
        <v>7</v>
      </c>
      <c r="AI74" s="38"/>
      <c r="AJ74" s="38"/>
      <c r="AK74" s="38"/>
      <c r="AL74" s="38"/>
      <c r="AM74" s="38"/>
      <c r="AN74" s="38" t="s">
        <v>238</v>
      </c>
      <c r="AO74" s="38"/>
      <c r="AP74" s="38"/>
      <c r="AQ74" s="38"/>
      <c r="AR74" s="38"/>
      <c r="AS74" s="38"/>
      <c r="AT74" s="38"/>
      <c r="AU74" s="38"/>
      <c r="AV74" s="38"/>
      <c r="AW74" s="38"/>
      <c r="AX74" s="38"/>
      <c r="AY74" s="38"/>
      <c r="AZ74" s="38"/>
      <c r="BA74" s="38"/>
      <c r="BB74" s="38"/>
      <c r="BC74" s="38"/>
      <c r="BD74" s="38"/>
      <c r="BE74" s="38"/>
      <c r="BF74" s="38"/>
      <c r="BG74" s="38"/>
      <c r="BH74" s="38"/>
      <c r="BI74" s="38"/>
      <c r="BJ74" s="38"/>
      <c r="BK74" s="38"/>
      <c r="BL74" s="38" t="s">
        <v>247</v>
      </c>
      <c r="BM74" s="38"/>
      <c r="BN74" s="38"/>
      <c r="BO74" s="38"/>
      <c r="BP74" s="38"/>
      <c r="BQ74" s="38"/>
      <c r="BR74" s="38"/>
      <c r="BS74" s="38"/>
      <c r="BT74" s="38"/>
      <c r="BU74" s="38"/>
      <c r="BV74" s="38"/>
      <c r="BW74" s="38"/>
      <c r="BX74" s="38"/>
      <c r="BY74" s="38"/>
      <c r="BZ74" s="38"/>
      <c r="CA74" s="38"/>
      <c r="CB74" s="38"/>
      <c r="CC74" s="38"/>
      <c r="CD74" s="38"/>
      <c r="CE74" s="38"/>
      <c r="CF74" s="38" t="s">
        <v>238</v>
      </c>
      <c r="CG74" s="38"/>
      <c r="CH74" s="38"/>
      <c r="CI74" s="38"/>
      <c r="CJ74" s="38"/>
      <c r="CK74" s="38"/>
      <c r="CL74" s="38" t="s">
        <v>238</v>
      </c>
      <c r="CM74" s="38"/>
      <c r="CN74" s="38"/>
      <c r="CO74" s="38"/>
      <c r="CP74" s="38"/>
      <c r="CQ74" s="38"/>
      <c r="CR74" s="38"/>
      <c r="CS74" s="38"/>
      <c r="CT74" s="13">
        <f t="shared" si="2"/>
        <v>9</v>
      </c>
    </row>
    <row r="75" spans="1:98" s="14" customFormat="1" ht="15.75" customHeight="1">
      <c r="A75" s="28">
        <v>38597</v>
      </c>
      <c r="B75" s="24" t="s">
        <v>141</v>
      </c>
      <c r="C75" s="27" t="s">
        <v>130</v>
      </c>
      <c r="D75" s="5" t="s">
        <v>6</v>
      </c>
      <c r="E75" s="4"/>
      <c r="F75" s="4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39"/>
      <c r="AI75" s="39"/>
      <c r="AJ75" s="39"/>
      <c r="AK75" s="39"/>
      <c r="AL75" s="39"/>
      <c r="AM75" s="39"/>
      <c r="AN75" s="39"/>
      <c r="AO75" s="39"/>
      <c r="AP75" s="39"/>
      <c r="AQ75" s="39"/>
      <c r="AR75" s="39"/>
      <c r="AS75" s="39"/>
      <c r="AT75" s="39"/>
      <c r="AU75" s="39"/>
      <c r="AV75" s="39"/>
      <c r="AW75" s="39"/>
      <c r="AX75" s="39"/>
      <c r="AY75" s="39"/>
      <c r="AZ75" s="39"/>
      <c r="BA75" s="39"/>
      <c r="BB75" s="39"/>
      <c r="BC75" s="39"/>
      <c r="BD75" s="39"/>
      <c r="BE75" s="39"/>
      <c r="BF75" s="39"/>
      <c r="BG75" s="39"/>
      <c r="BH75" s="39"/>
      <c r="BI75" s="39"/>
      <c r="BJ75" s="39"/>
      <c r="BK75" s="39"/>
      <c r="BL75" s="39"/>
      <c r="BM75" s="39"/>
      <c r="BN75" s="39"/>
      <c r="BO75" s="39"/>
      <c r="BP75" s="39"/>
      <c r="BQ75" s="39"/>
      <c r="BR75" s="39"/>
      <c r="BS75" s="39"/>
      <c r="BT75" s="39"/>
      <c r="BU75" s="39"/>
      <c r="BV75" s="39"/>
      <c r="BW75" s="39"/>
      <c r="BX75" s="39"/>
      <c r="BY75" s="39"/>
      <c r="BZ75" s="39"/>
      <c r="CA75" s="39"/>
      <c r="CB75" s="39"/>
      <c r="CC75" s="39"/>
      <c r="CD75" s="39"/>
      <c r="CE75" s="39"/>
      <c r="CF75" s="39"/>
      <c r="CG75" s="39"/>
      <c r="CH75" s="39"/>
      <c r="CI75" s="39" t="s">
        <v>238</v>
      </c>
      <c r="CJ75" s="39"/>
      <c r="CK75" s="39"/>
      <c r="CL75" s="39" t="s">
        <v>238</v>
      </c>
      <c r="CM75" s="39"/>
      <c r="CN75" s="39"/>
      <c r="CO75" s="39"/>
      <c r="CP75" s="39" t="s">
        <v>7</v>
      </c>
      <c r="CQ75" s="39"/>
      <c r="CR75" s="39"/>
      <c r="CS75" s="39"/>
      <c r="CT75" s="14">
        <f t="shared" si="2"/>
        <v>3</v>
      </c>
    </row>
    <row r="76" spans="1:98" s="14" customFormat="1" ht="15.75" customHeight="1">
      <c r="A76" s="28">
        <v>38598</v>
      </c>
      <c r="B76" s="9" t="s">
        <v>141</v>
      </c>
      <c r="C76" s="24" t="s">
        <v>130</v>
      </c>
      <c r="D76" s="5" t="s">
        <v>6</v>
      </c>
      <c r="E76" s="5"/>
      <c r="F76" s="5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39"/>
      <c r="AS76" s="39"/>
      <c r="AT76" s="39"/>
      <c r="AU76" s="39"/>
      <c r="AV76" s="39"/>
      <c r="AW76" s="39"/>
      <c r="AX76" s="39"/>
      <c r="AY76" s="39"/>
      <c r="AZ76" s="39"/>
      <c r="BA76" s="39"/>
      <c r="BB76" s="39"/>
      <c r="BC76" s="39"/>
      <c r="BD76" s="39"/>
      <c r="BE76" s="39"/>
      <c r="BF76" s="39"/>
      <c r="BG76" s="39"/>
      <c r="BH76" s="39"/>
      <c r="BI76" s="39"/>
      <c r="BJ76" s="39"/>
      <c r="BK76" s="39"/>
      <c r="BL76" s="39"/>
      <c r="BM76" s="39"/>
      <c r="BN76" s="39"/>
      <c r="BO76" s="39"/>
      <c r="BP76" s="39"/>
      <c r="BQ76" s="39"/>
      <c r="BR76" s="39"/>
      <c r="BS76" s="39"/>
      <c r="BT76" s="39"/>
      <c r="BU76" s="39"/>
      <c r="BV76" s="39"/>
      <c r="BW76" s="39"/>
      <c r="BX76" s="39"/>
      <c r="BY76" s="39"/>
      <c r="BZ76" s="39"/>
      <c r="CA76" s="39"/>
      <c r="CB76" s="39"/>
      <c r="CC76" s="39"/>
      <c r="CD76" s="39"/>
      <c r="CE76" s="39"/>
      <c r="CF76" s="39"/>
      <c r="CG76" s="39"/>
      <c r="CH76" s="39"/>
      <c r="CI76" s="39" t="s">
        <v>238</v>
      </c>
      <c r="CJ76" s="39"/>
      <c r="CK76" s="39"/>
      <c r="CL76" s="39" t="s">
        <v>238</v>
      </c>
      <c r="CM76" s="39"/>
      <c r="CN76" s="39"/>
      <c r="CO76" s="39"/>
      <c r="CP76" s="39" t="s">
        <v>7</v>
      </c>
      <c r="CQ76" s="39"/>
      <c r="CR76" s="39"/>
      <c r="CS76" s="39"/>
      <c r="CT76" s="14">
        <f t="shared" si="2"/>
        <v>3</v>
      </c>
    </row>
    <row r="77" spans="1:98" s="13" customFormat="1" ht="15.75" customHeight="1">
      <c r="A77" s="23" t="s">
        <v>182</v>
      </c>
      <c r="B77" s="8" t="s">
        <v>12</v>
      </c>
      <c r="C77" s="25" t="s">
        <v>183</v>
      </c>
      <c r="D77" s="7" t="s">
        <v>4</v>
      </c>
      <c r="E77" s="7"/>
      <c r="F77" s="7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 t="s">
        <v>7</v>
      </c>
      <c r="S77" s="38"/>
      <c r="T77" s="38" t="s">
        <v>238</v>
      </c>
      <c r="U77" s="38"/>
      <c r="V77" s="38"/>
      <c r="W77" s="38" t="s">
        <v>238</v>
      </c>
      <c r="X77" s="38"/>
      <c r="Y77" s="38"/>
      <c r="Z77" s="38"/>
      <c r="AA77" s="38"/>
      <c r="AB77" s="38"/>
      <c r="AC77" s="38"/>
      <c r="AD77" s="38"/>
      <c r="AE77" s="38"/>
      <c r="AF77" s="38" t="s">
        <v>238</v>
      </c>
      <c r="AG77" s="38"/>
      <c r="AH77" s="38"/>
      <c r="AI77" s="38"/>
      <c r="AJ77" s="38" t="s">
        <v>238</v>
      </c>
      <c r="AK77" s="38"/>
      <c r="AL77" s="38"/>
      <c r="AM77" s="38"/>
      <c r="AN77" s="38"/>
      <c r="AO77" s="38"/>
      <c r="AP77" s="38" t="s">
        <v>238</v>
      </c>
      <c r="AQ77" s="38"/>
      <c r="AR77" s="38"/>
      <c r="AS77" s="38"/>
      <c r="AT77" s="38"/>
      <c r="AU77" s="38" t="s">
        <v>238</v>
      </c>
      <c r="AV77" s="38"/>
      <c r="AW77" s="38"/>
      <c r="AX77" s="38"/>
      <c r="AY77" s="38"/>
      <c r="AZ77" s="38"/>
      <c r="BA77" s="38"/>
      <c r="BB77" s="38"/>
      <c r="BC77" s="38"/>
      <c r="BD77" s="38"/>
      <c r="BE77" s="38"/>
      <c r="BF77" s="38"/>
      <c r="BG77" s="38"/>
      <c r="BH77" s="38"/>
      <c r="BI77" s="38"/>
      <c r="BJ77" s="38"/>
      <c r="BK77" s="38"/>
      <c r="BL77" s="38"/>
      <c r="BM77" s="38"/>
      <c r="BN77" s="38"/>
      <c r="BO77" s="38"/>
      <c r="BP77" s="38"/>
      <c r="BQ77" s="38" t="s">
        <v>238</v>
      </c>
      <c r="BR77" s="38"/>
      <c r="BS77" s="38"/>
      <c r="BT77" s="38"/>
      <c r="BU77" s="38"/>
      <c r="BV77" s="38"/>
      <c r="BW77" s="38"/>
      <c r="BX77" s="38"/>
      <c r="BY77" s="38" t="s">
        <v>238</v>
      </c>
      <c r="BZ77" s="38"/>
      <c r="CA77" s="38"/>
      <c r="CB77" s="38"/>
      <c r="CC77" s="38"/>
      <c r="CD77" s="38"/>
      <c r="CE77" s="38"/>
      <c r="CF77" s="38"/>
      <c r="CG77" s="38"/>
      <c r="CH77" s="38"/>
      <c r="CI77" s="38"/>
      <c r="CJ77" s="38"/>
      <c r="CK77" s="38"/>
      <c r="CL77" s="38"/>
      <c r="CM77" s="38"/>
      <c r="CN77" s="38"/>
      <c r="CO77" s="38"/>
      <c r="CP77" s="38"/>
      <c r="CQ77" s="38"/>
      <c r="CR77" s="38"/>
      <c r="CS77" s="38"/>
      <c r="CT77" s="13">
        <f t="shared" si="2"/>
        <v>9</v>
      </c>
    </row>
    <row r="78" spans="1:98" s="14" customFormat="1" ht="15.75" customHeight="1">
      <c r="A78" s="28">
        <v>38604</v>
      </c>
      <c r="B78" s="9" t="s">
        <v>142</v>
      </c>
      <c r="C78" s="24" t="s">
        <v>143</v>
      </c>
      <c r="D78" s="4" t="s">
        <v>241</v>
      </c>
      <c r="E78" s="5"/>
      <c r="F78" s="5"/>
      <c r="G78" s="39"/>
      <c r="H78" s="39"/>
      <c r="I78" s="39"/>
      <c r="J78" s="39" t="s">
        <v>238</v>
      </c>
      <c r="K78" s="39"/>
      <c r="L78" s="39"/>
      <c r="M78" s="39"/>
      <c r="N78" s="39"/>
      <c r="O78" s="39"/>
      <c r="P78" s="39" t="s">
        <v>238</v>
      </c>
      <c r="Q78" s="39"/>
      <c r="R78" s="39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  <c r="AF78" s="39"/>
      <c r="AG78" s="39"/>
      <c r="AH78" s="39"/>
      <c r="AI78" s="39"/>
      <c r="AJ78" s="39"/>
      <c r="AK78" s="39"/>
      <c r="AL78" s="39"/>
      <c r="AM78" s="39"/>
      <c r="AN78" s="39"/>
      <c r="AO78" s="39"/>
      <c r="AP78" s="39"/>
      <c r="AQ78" s="39" t="s">
        <v>7</v>
      </c>
      <c r="AR78" s="39"/>
      <c r="AS78" s="39"/>
      <c r="AT78" s="39"/>
      <c r="AU78" s="39"/>
      <c r="AV78" s="39"/>
      <c r="AW78" s="39"/>
      <c r="AX78" s="39"/>
      <c r="AY78" s="39"/>
      <c r="AZ78" s="39"/>
      <c r="BA78" s="39"/>
      <c r="BB78" s="39"/>
      <c r="BC78" s="39"/>
      <c r="BD78" s="39"/>
      <c r="BE78" s="39"/>
      <c r="BF78" s="39"/>
      <c r="BG78" s="39"/>
      <c r="BH78" s="39"/>
      <c r="BI78" s="39"/>
      <c r="BJ78" s="39"/>
      <c r="BK78" s="39"/>
      <c r="BL78" s="39" t="s">
        <v>238</v>
      </c>
      <c r="BM78" s="39"/>
      <c r="BN78" s="39"/>
      <c r="BO78" s="39"/>
      <c r="BP78" s="39"/>
      <c r="BQ78" s="39"/>
      <c r="BR78" s="39"/>
      <c r="BS78" s="39"/>
      <c r="BT78" s="39"/>
      <c r="BU78" s="39"/>
      <c r="BV78" s="39"/>
      <c r="BW78" s="39"/>
      <c r="BX78" s="39"/>
      <c r="BY78" s="39"/>
      <c r="BZ78" s="39"/>
      <c r="CA78" s="39"/>
      <c r="CB78" s="39"/>
      <c r="CC78" s="39"/>
      <c r="CD78" s="39"/>
      <c r="CE78" s="39"/>
      <c r="CF78" s="39"/>
      <c r="CG78" s="39"/>
      <c r="CH78" s="39"/>
      <c r="CI78" s="39"/>
      <c r="CJ78" s="39"/>
      <c r="CK78" s="39"/>
      <c r="CL78" s="39"/>
      <c r="CM78" s="39"/>
      <c r="CN78" s="39"/>
      <c r="CO78" s="39"/>
      <c r="CP78" s="39"/>
      <c r="CQ78" s="39"/>
      <c r="CR78" s="39"/>
      <c r="CS78" s="39"/>
      <c r="CT78" s="14">
        <f t="shared" si="2"/>
        <v>4</v>
      </c>
    </row>
    <row r="79" spans="1:98" s="14" customFormat="1" ht="15.75" customHeight="1">
      <c r="A79" s="28">
        <v>38605</v>
      </c>
      <c r="B79" s="9" t="s">
        <v>144</v>
      </c>
      <c r="C79" s="24" t="s">
        <v>145</v>
      </c>
      <c r="D79" s="5" t="s">
        <v>5</v>
      </c>
      <c r="E79" s="5"/>
      <c r="F79" s="5"/>
      <c r="G79" s="39"/>
      <c r="H79" s="39"/>
      <c r="I79" s="39"/>
      <c r="J79" s="39" t="s">
        <v>238</v>
      </c>
      <c r="K79" s="39"/>
      <c r="L79" s="39"/>
      <c r="M79" s="39"/>
      <c r="N79" s="39"/>
      <c r="O79" s="39"/>
      <c r="P79" s="39" t="s">
        <v>7</v>
      </c>
      <c r="Q79" s="39"/>
      <c r="R79" s="39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 t="s">
        <v>238</v>
      </c>
      <c r="AF79" s="39"/>
      <c r="AG79" s="39"/>
      <c r="AH79" s="39"/>
      <c r="AI79" s="39"/>
      <c r="AJ79" s="39"/>
      <c r="AK79" s="39"/>
      <c r="AL79" s="39"/>
      <c r="AM79" s="39"/>
      <c r="AN79" s="39"/>
      <c r="AO79" s="39"/>
      <c r="AP79" s="39"/>
      <c r="AQ79" s="39" t="s">
        <v>238</v>
      </c>
      <c r="AR79" s="39"/>
      <c r="AS79" s="39"/>
      <c r="AT79" s="39"/>
      <c r="AU79" s="39"/>
      <c r="AV79" s="39"/>
      <c r="AW79" s="39"/>
      <c r="AX79" s="39"/>
      <c r="AY79" s="39"/>
      <c r="AZ79" s="39"/>
      <c r="BA79" s="39"/>
      <c r="BB79" s="39"/>
      <c r="BC79" s="39"/>
      <c r="BD79" s="39"/>
      <c r="BE79" s="39"/>
      <c r="BF79" s="39"/>
      <c r="BG79" s="39"/>
      <c r="BH79" s="39"/>
      <c r="BI79" s="39" t="s">
        <v>238</v>
      </c>
      <c r="BJ79" s="39"/>
      <c r="BK79" s="39" t="s">
        <v>238</v>
      </c>
      <c r="BL79" s="39" t="s">
        <v>238</v>
      </c>
      <c r="BM79" s="39"/>
      <c r="BN79" s="39"/>
      <c r="BO79" s="39"/>
      <c r="BP79" s="39"/>
      <c r="BQ79" s="39"/>
      <c r="BR79" s="39"/>
      <c r="BS79" s="39"/>
      <c r="BT79" s="39"/>
      <c r="BU79" s="39"/>
      <c r="BV79" s="39"/>
      <c r="BW79" s="39"/>
      <c r="BX79" s="39"/>
      <c r="BY79" s="39"/>
      <c r="BZ79" s="39"/>
      <c r="CA79" s="39"/>
      <c r="CB79" s="39"/>
      <c r="CC79" s="39"/>
      <c r="CD79" s="39"/>
      <c r="CE79" s="39"/>
      <c r="CF79" s="39"/>
      <c r="CG79" s="39"/>
      <c r="CH79" s="39"/>
      <c r="CI79" s="39"/>
      <c r="CJ79" s="39"/>
      <c r="CK79" s="39"/>
      <c r="CL79" s="39"/>
      <c r="CM79" s="39"/>
      <c r="CN79" s="39"/>
      <c r="CO79" s="39"/>
      <c r="CP79" s="39"/>
      <c r="CQ79" s="39"/>
      <c r="CR79" s="39"/>
      <c r="CS79" s="39"/>
      <c r="CT79" s="14">
        <f t="shared" si="2"/>
        <v>7</v>
      </c>
    </row>
    <row r="80" spans="1:98" s="13" customFormat="1" ht="15.75" customHeight="1">
      <c r="A80" s="23" t="s">
        <v>184</v>
      </c>
      <c r="B80" s="8" t="s">
        <v>101</v>
      </c>
      <c r="C80" s="12" t="s">
        <v>185</v>
      </c>
      <c r="D80" s="7" t="s">
        <v>4</v>
      </c>
      <c r="E80" s="7"/>
      <c r="F80" s="7"/>
      <c r="G80" s="38"/>
      <c r="H80" s="38"/>
      <c r="I80" s="38" t="s">
        <v>238</v>
      </c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 t="s">
        <v>238</v>
      </c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 t="s">
        <v>7</v>
      </c>
      <c r="AG80" s="38"/>
      <c r="AH80" s="38"/>
      <c r="AI80" s="38"/>
      <c r="AJ80" s="38"/>
      <c r="AK80" s="38"/>
      <c r="AL80" s="38"/>
      <c r="AM80" s="38"/>
      <c r="AN80" s="38"/>
      <c r="AO80" s="38"/>
      <c r="AP80" s="38"/>
      <c r="AQ80" s="38"/>
      <c r="AR80" s="38"/>
      <c r="AS80" s="38"/>
      <c r="AT80" s="38"/>
      <c r="AU80" s="38"/>
      <c r="AV80" s="38"/>
      <c r="AW80" s="38"/>
      <c r="AX80" s="38"/>
      <c r="AY80" s="38"/>
      <c r="AZ80" s="38"/>
      <c r="BA80" s="38"/>
      <c r="BB80" s="38"/>
      <c r="BC80" s="38" t="s">
        <v>238</v>
      </c>
      <c r="BD80" s="38" t="s">
        <v>238</v>
      </c>
      <c r="BE80" s="38"/>
      <c r="BF80" s="38"/>
      <c r="BG80" s="38"/>
      <c r="BH80" s="38"/>
      <c r="BI80" s="38"/>
      <c r="BJ80" s="38"/>
      <c r="BK80" s="38"/>
      <c r="BL80" s="38"/>
      <c r="BM80" s="38"/>
      <c r="BN80" s="38"/>
      <c r="BO80" s="38" t="s">
        <v>247</v>
      </c>
      <c r="BP80" s="38"/>
      <c r="BQ80" s="38"/>
      <c r="BR80" s="38"/>
      <c r="BS80" s="38"/>
      <c r="BT80" s="38"/>
      <c r="BU80" s="38"/>
      <c r="BV80" s="38"/>
      <c r="BW80" s="38" t="s">
        <v>238</v>
      </c>
      <c r="BX80" s="38"/>
      <c r="BY80" s="38"/>
      <c r="BZ80" s="38"/>
      <c r="CA80" s="38" t="s">
        <v>238</v>
      </c>
      <c r="CB80" s="38"/>
      <c r="CC80" s="38"/>
      <c r="CD80" s="38"/>
      <c r="CE80" s="38"/>
      <c r="CF80" s="38"/>
      <c r="CG80" s="38"/>
      <c r="CH80" s="38"/>
      <c r="CI80" s="38"/>
      <c r="CJ80" s="38"/>
      <c r="CK80" s="38"/>
      <c r="CL80" s="38"/>
      <c r="CM80" s="38"/>
      <c r="CN80" s="38"/>
      <c r="CO80" s="38"/>
      <c r="CP80" s="38"/>
      <c r="CQ80" s="38"/>
      <c r="CR80" s="38"/>
      <c r="CS80" s="38"/>
      <c r="CT80" s="13">
        <f t="shared" si="2"/>
        <v>8</v>
      </c>
    </row>
    <row r="81" spans="1:98" s="14" customFormat="1" ht="15.75" customHeight="1">
      <c r="A81" s="28">
        <v>38611</v>
      </c>
      <c r="B81" s="9" t="s">
        <v>85</v>
      </c>
      <c r="C81" s="24" t="s">
        <v>146</v>
      </c>
      <c r="D81" s="4" t="s">
        <v>241</v>
      </c>
      <c r="E81" s="5"/>
      <c r="F81" s="5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F81" s="39"/>
      <c r="AG81" s="39"/>
      <c r="AH81" s="39"/>
      <c r="AI81" s="39"/>
      <c r="AJ81" s="39"/>
      <c r="AK81" s="39"/>
      <c r="AL81" s="39"/>
      <c r="AM81" s="39"/>
      <c r="AN81" s="39"/>
      <c r="AO81" s="39"/>
      <c r="AP81" s="39"/>
      <c r="AQ81" s="39" t="s">
        <v>7</v>
      </c>
      <c r="AR81" s="39"/>
      <c r="AS81" s="39"/>
      <c r="AT81" s="39"/>
      <c r="AU81" s="39"/>
      <c r="AV81" s="39"/>
      <c r="AW81" s="39"/>
      <c r="AX81" s="39"/>
      <c r="AY81" s="39"/>
      <c r="AZ81" s="39"/>
      <c r="BA81" s="39"/>
      <c r="BB81" s="39"/>
      <c r="BC81" s="39"/>
      <c r="BD81" s="39"/>
      <c r="BE81" s="39"/>
      <c r="BF81" s="39"/>
      <c r="BG81" s="39"/>
      <c r="BH81" s="39"/>
      <c r="BI81" s="39"/>
      <c r="BJ81" s="39"/>
      <c r="BK81" s="39"/>
      <c r="BL81" s="39"/>
      <c r="BM81" s="39"/>
      <c r="BN81" s="39"/>
      <c r="BO81" s="39"/>
      <c r="BP81" s="39"/>
      <c r="BQ81" s="39"/>
      <c r="BR81" s="39"/>
      <c r="BS81" s="39" t="s">
        <v>238</v>
      </c>
      <c r="BT81" s="39"/>
      <c r="BU81" s="39"/>
      <c r="BV81" s="39"/>
      <c r="BW81" s="39"/>
      <c r="BX81" s="39"/>
      <c r="BY81" s="39"/>
      <c r="BZ81" s="39"/>
      <c r="CA81" s="39"/>
      <c r="CB81" s="39"/>
      <c r="CC81" s="39"/>
      <c r="CD81" s="39"/>
      <c r="CE81" s="39"/>
      <c r="CF81" s="39"/>
      <c r="CG81" s="39"/>
      <c r="CH81" s="39"/>
      <c r="CI81" s="39"/>
      <c r="CJ81" s="39" t="s">
        <v>238</v>
      </c>
      <c r="CK81" s="39"/>
      <c r="CL81" s="39"/>
      <c r="CM81" s="39"/>
      <c r="CN81" s="39"/>
      <c r="CO81" s="39"/>
      <c r="CP81" s="39"/>
      <c r="CQ81" s="39"/>
      <c r="CR81" s="39"/>
      <c r="CS81" s="39"/>
      <c r="CT81" s="14">
        <f t="shared" si="2"/>
        <v>3</v>
      </c>
    </row>
    <row r="82" spans="1:98" s="14" customFormat="1" ht="15.75" customHeight="1">
      <c r="A82" s="28">
        <v>38612</v>
      </c>
      <c r="B82" s="10" t="s">
        <v>85</v>
      </c>
      <c r="C82" s="24" t="s">
        <v>147</v>
      </c>
      <c r="D82" s="4" t="s">
        <v>6</v>
      </c>
      <c r="E82" s="4"/>
      <c r="F82" s="4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9"/>
      <c r="AQ82" s="39" t="s">
        <v>7</v>
      </c>
      <c r="AR82" s="39"/>
      <c r="AS82" s="39"/>
      <c r="AT82" s="39"/>
      <c r="AU82" s="39"/>
      <c r="AV82" s="39"/>
      <c r="AW82" s="39"/>
      <c r="AX82" s="39"/>
      <c r="AY82" s="39"/>
      <c r="AZ82" s="39"/>
      <c r="BA82" s="39"/>
      <c r="BB82" s="39"/>
      <c r="BC82" s="39"/>
      <c r="BD82" s="39"/>
      <c r="BE82" s="39"/>
      <c r="BF82" s="39"/>
      <c r="BG82" s="39"/>
      <c r="BH82" s="39"/>
      <c r="BI82" s="39"/>
      <c r="BJ82" s="39"/>
      <c r="BK82" s="39"/>
      <c r="BL82" s="39"/>
      <c r="BM82" s="39"/>
      <c r="BN82" s="39"/>
      <c r="BO82" s="39"/>
      <c r="BP82" s="39"/>
      <c r="BQ82" s="39"/>
      <c r="BR82" s="39"/>
      <c r="BS82" s="39" t="s">
        <v>238</v>
      </c>
      <c r="BT82" s="39"/>
      <c r="BU82" s="39"/>
      <c r="BV82" s="39"/>
      <c r="BW82" s="39"/>
      <c r="BX82" s="39"/>
      <c r="BY82" s="39"/>
      <c r="BZ82" s="39"/>
      <c r="CA82" s="39"/>
      <c r="CB82" s="39"/>
      <c r="CC82" s="39"/>
      <c r="CD82" s="39"/>
      <c r="CE82" s="39"/>
      <c r="CF82" s="39"/>
      <c r="CG82" s="39"/>
      <c r="CH82" s="39"/>
      <c r="CI82" s="39"/>
      <c r="CJ82" s="39" t="s">
        <v>238</v>
      </c>
      <c r="CK82" s="39"/>
      <c r="CL82" s="39"/>
      <c r="CM82" s="39"/>
      <c r="CN82" s="39"/>
      <c r="CO82" s="39"/>
      <c r="CP82" s="39"/>
      <c r="CQ82" s="39"/>
      <c r="CR82" s="39"/>
      <c r="CS82" s="39"/>
      <c r="CT82" s="14">
        <f t="shared" si="2"/>
        <v>3</v>
      </c>
    </row>
    <row r="83" spans="1:98" s="13" customFormat="1" ht="15.75" customHeight="1">
      <c r="A83" s="31" t="s">
        <v>186</v>
      </c>
      <c r="B83" s="8" t="s">
        <v>8</v>
      </c>
      <c r="C83" s="25" t="s">
        <v>187</v>
      </c>
      <c r="D83" s="6" t="s">
        <v>4</v>
      </c>
      <c r="E83" s="7"/>
      <c r="F83" s="7"/>
      <c r="G83" s="38"/>
      <c r="H83" s="38"/>
      <c r="I83" s="38"/>
      <c r="J83" s="38"/>
      <c r="K83" s="38" t="s">
        <v>238</v>
      </c>
      <c r="L83" s="38" t="s">
        <v>238</v>
      </c>
      <c r="M83" s="38" t="s">
        <v>238</v>
      </c>
      <c r="N83" s="38"/>
      <c r="O83" s="38"/>
      <c r="P83" s="38"/>
      <c r="Q83" s="38" t="s">
        <v>238</v>
      </c>
      <c r="R83" s="38"/>
      <c r="S83" s="38"/>
      <c r="T83" s="38"/>
      <c r="U83" s="38"/>
      <c r="V83" s="38"/>
      <c r="W83" s="38" t="s">
        <v>238</v>
      </c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  <c r="AM83" s="38"/>
      <c r="AN83" s="38"/>
      <c r="AO83" s="38"/>
      <c r="AP83" s="38" t="s">
        <v>247</v>
      </c>
      <c r="AQ83" s="38"/>
      <c r="AR83" s="38"/>
      <c r="AS83" s="38"/>
      <c r="AT83" s="38"/>
      <c r="AU83" s="38" t="s">
        <v>238</v>
      </c>
      <c r="AV83" s="38"/>
      <c r="AW83" s="38"/>
      <c r="AX83" s="38"/>
      <c r="AY83" s="38"/>
      <c r="AZ83" s="38"/>
      <c r="BA83" s="38" t="s">
        <v>238</v>
      </c>
      <c r="BB83" s="38"/>
      <c r="BC83" s="38"/>
      <c r="BD83" s="38"/>
      <c r="BE83" s="38" t="s">
        <v>238</v>
      </c>
      <c r="BF83" s="38"/>
      <c r="BG83" s="38"/>
      <c r="BH83" s="38"/>
      <c r="BI83" s="38"/>
      <c r="BJ83" s="38"/>
      <c r="BK83" s="38"/>
      <c r="BL83" s="38"/>
      <c r="BM83" s="38"/>
      <c r="BN83" s="38"/>
      <c r="BO83" s="38"/>
      <c r="BP83" s="38"/>
      <c r="BQ83" s="38"/>
      <c r="BR83" s="38"/>
      <c r="BS83" s="38"/>
      <c r="BT83" s="38"/>
      <c r="BU83" s="38"/>
      <c r="BV83" s="38"/>
      <c r="BW83" s="38"/>
      <c r="BX83" s="38"/>
      <c r="BY83" s="38"/>
      <c r="BZ83" s="38"/>
      <c r="CA83" s="38"/>
      <c r="CB83" s="38" t="s">
        <v>7</v>
      </c>
      <c r="CC83" s="38"/>
      <c r="CD83" s="38"/>
      <c r="CE83" s="38"/>
      <c r="CF83" s="38"/>
      <c r="CG83" s="38"/>
      <c r="CH83" s="38"/>
      <c r="CI83" s="38"/>
      <c r="CJ83" s="38"/>
      <c r="CK83" s="38"/>
      <c r="CL83" s="38"/>
      <c r="CM83" s="38"/>
      <c r="CN83" s="38"/>
      <c r="CO83" s="38"/>
      <c r="CP83" s="38"/>
      <c r="CQ83" s="38"/>
      <c r="CR83" s="38"/>
      <c r="CS83" s="38"/>
      <c r="CT83" s="13">
        <f t="shared" si="2"/>
        <v>10</v>
      </c>
    </row>
    <row r="84" spans="1:98" s="13" customFormat="1" ht="15.75" customHeight="1">
      <c r="A84" s="31" t="s">
        <v>188</v>
      </c>
      <c r="B84" s="8" t="s">
        <v>13</v>
      </c>
      <c r="C84" s="12" t="s">
        <v>189</v>
      </c>
      <c r="D84" s="7" t="s">
        <v>4</v>
      </c>
      <c r="E84" s="7"/>
      <c r="F84" s="7"/>
      <c r="G84" s="38"/>
      <c r="H84" s="38"/>
      <c r="I84" s="38"/>
      <c r="J84" s="38" t="s">
        <v>238</v>
      </c>
      <c r="K84" s="38"/>
      <c r="L84" s="38"/>
      <c r="M84" s="38" t="s">
        <v>238</v>
      </c>
      <c r="N84" s="38"/>
      <c r="O84" s="38"/>
      <c r="P84" s="38" t="s">
        <v>238</v>
      </c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  <c r="AM84" s="38"/>
      <c r="AN84" s="38"/>
      <c r="AO84" s="38"/>
      <c r="AP84" s="38"/>
      <c r="AQ84" s="38" t="s">
        <v>238</v>
      </c>
      <c r="AR84" s="38"/>
      <c r="AS84" s="38"/>
      <c r="AT84" s="38"/>
      <c r="AU84" s="38" t="s">
        <v>247</v>
      </c>
      <c r="AV84" s="38"/>
      <c r="AW84" s="38"/>
      <c r="AX84" s="38"/>
      <c r="AY84" s="38" t="s">
        <v>7</v>
      </c>
      <c r="AZ84" s="38"/>
      <c r="BA84" s="38"/>
      <c r="BB84" s="38"/>
      <c r="BC84" s="38"/>
      <c r="BD84" s="38"/>
      <c r="BE84" s="38"/>
      <c r="BF84" s="38"/>
      <c r="BG84" s="38"/>
      <c r="BH84" s="38"/>
      <c r="BI84" s="38"/>
      <c r="BJ84" s="38"/>
      <c r="BK84" s="38"/>
      <c r="BL84" s="38" t="s">
        <v>238</v>
      </c>
      <c r="BM84" s="38"/>
      <c r="BN84" s="38"/>
      <c r="BO84" s="38"/>
      <c r="BP84" s="38"/>
      <c r="BQ84" s="38"/>
      <c r="BR84" s="38"/>
      <c r="BS84" s="38"/>
      <c r="BT84" s="38"/>
      <c r="BU84" s="38"/>
      <c r="BV84" s="38"/>
      <c r="BW84" s="38"/>
      <c r="BX84" s="38"/>
      <c r="BY84" s="38"/>
      <c r="BZ84" s="38"/>
      <c r="CA84" s="38"/>
      <c r="CB84" s="38"/>
      <c r="CC84" s="38"/>
      <c r="CD84" s="38"/>
      <c r="CE84" s="38"/>
      <c r="CF84" s="38"/>
      <c r="CG84" s="38"/>
      <c r="CH84" s="38"/>
      <c r="CI84" s="38"/>
      <c r="CJ84" s="38"/>
      <c r="CK84" s="38"/>
      <c r="CL84" s="38"/>
      <c r="CM84" s="38"/>
      <c r="CN84" s="38"/>
      <c r="CO84" s="38"/>
      <c r="CP84" s="38"/>
      <c r="CQ84" s="38"/>
      <c r="CR84" s="38"/>
      <c r="CS84" s="38"/>
      <c r="CT84" s="13">
        <f t="shared" si="2"/>
        <v>7</v>
      </c>
    </row>
    <row r="85" spans="1:98" s="17" customFormat="1" ht="15.75" customHeight="1">
      <c r="A85" s="36" t="s">
        <v>225</v>
      </c>
      <c r="B85" s="15"/>
      <c r="C85" s="26" t="s">
        <v>226</v>
      </c>
      <c r="D85" s="16" t="s">
        <v>7</v>
      </c>
      <c r="E85" s="16"/>
      <c r="F85" s="16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  <c r="BI85" s="40"/>
      <c r="BJ85" s="40"/>
      <c r="BK85" s="40"/>
      <c r="BL85" s="40"/>
      <c r="BM85" s="40"/>
      <c r="BN85" s="40"/>
      <c r="BO85" s="40"/>
      <c r="BP85" s="40"/>
      <c r="BQ85" s="40"/>
      <c r="BR85" s="40"/>
      <c r="BS85" s="40"/>
      <c r="BT85" s="40"/>
      <c r="BU85" s="40"/>
      <c r="BV85" s="40"/>
      <c r="BW85" s="40"/>
      <c r="BX85" s="40"/>
      <c r="BY85" s="40"/>
      <c r="BZ85" s="40"/>
      <c r="CA85" s="40"/>
      <c r="CB85" s="40"/>
      <c r="CC85" s="40"/>
      <c r="CD85" s="40"/>
      <c r="CE85" s="40"/>
      <c r="CF85" s="40"/>
      <c r="CG85" s="40"/>
      <c r="CH85" s="40"/>
      <c r="CI85" s="40"/>
      <c r="CJ85" s="40"/>
      <c r="CK85" s="40"/>
      <c r="CL85" s="40"/>
      <c r="CM85" s="40"/>
      <c r="CN85" s="40"/>
      <c r="CO85" s="40"/>
      <c r="CP85" s="40"/>
      <c r="CQ85" s="40"/>
      <c r="CR85" s="40"/>
      <c r="CS85" s="40"/>
      <c r="CT85" s="17">
        <f>COUNTA(G85:CS85)</f>
        <v>0</v>
      </c>
    </row>
    <row r="86" spans="1:98" s="13" customFormat="1" ht="15.75" customHeight="1">
      <c r="A86" s="31" t="s">
        <v>190</v>
      </c>
      <c r="B86" s="8" t="s">
        <v>191</v>
      </c>
      <c r="C86" s="12" t="s">
        <v>192</v>
      </c>
      <c r="D86" s="7" t="s">
        <v>4</v>
      </c>
      <c r="E86" s="7"/>
      <c r="F86" s="7"/>
      <c r="G86" s="38"/>
      <c r="H86" s="38"/>
      <c r="I86" s="38"/>
      <c r="J86" s="38"/>
      <c r="K86" s="38"/>
      <c r="L86" s="38" t="s">
        <v>238</v>
      </c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 t="s">
        <v>238</v>
      </c>
      <c r="Y86" s="38"/>
      <c r="Z86" s="38"/>
      <c r="AA86" s="38"/>
      <c r="AB86" s="38"/>
      <c r="AC86" s="38"/>
      <c r="AD86" s="38"/>
      <c r="AE86" s="38"/>
      <c r="AF86" s="38"/>
      <c r="AG86" s="38"/>
      <c r="AH86" s="38" t="s">
        <v>7</v>
      </c>
      <c r="AI86" s="38"/>
      <c r="AJ86" s="38"/>
      <c r="AK86" s="38"/>
      <c r="AL86" s="38"/>
      <c r="AM86" s="38"/>
      <c r="AN86" s="38" t="s">
        <v>238</v>
      </c>
      <c r="AO86" s="38"/>
      <c r="AP86" s="38"/>
      <c r="AQ86" s="38"/>
      <c r="AR86" s="38"/>
      <c r="AS86" s="38"/>
      <c r="AT86" s="38"/>
      <c r="AU86" s="38"/>
      <c r="AV86" s="38"/>
      <c r="AW86" s="38"/>
      <c r="AX86" s="38"/>
      <c r="AY86" s="38"/>
      <c r="AZ86" s="38"/>
      <c r="BA86" s="38"/>
      <c r="BB86" s="38"/>
      <c r="BC86" s="38"/>
      <c r="BD86" s="38"/>
      <c r="BE86" s="38"/>
      <c r="BF86" s="38"/>
      <c r="BG86" s="38"/>
      <c r="BH86" s="38"/>
      <c r="BI86" s="38" t="s">
        <v>238</v>
      </c>
      <c r="BJ86" s="38"/>
      <c r="BK86" s="38"/>
      <c r="BL86" s="38"/>
      <c r="BM86" s="38"/>
      <c r="BN86" s="38"/>
      <c r="BO86" s="38"/>
      <c r="BP86" s="38"/>
      <c r="BQ86" s="38"/>
      <c r="BR86" s="38"/>
      <c r="BS86" s="38"/>
      <c r="BT86" s="38"/>
      <c r="BU86" s="38"/>
      <c r="BV86" s="38"/>
      <c r="BW86" s="38"/>
      <c r="BX86" s="38"/>
      <c r="BY86" s="38"/>
      <c r="BZ86" s="38"/>
      <c r="CA86" s="38"/>
      <c r="CB86" s="38"/>
      <c r="CC86" s="38"/>
      <c r="CD86" s="38"/>
      <c r="CE86" s="38"/>
      <c r="CF86" s="38" t="s">
        <v>238</v>
      </c>
      <c r="CG86" s="38"/>
      <c r="CH86" s="38"/>
      <c r="CI86" s="38"/>
      <c r="CJ86" s="38"/>
      <c r="CK86" s="38"/>
      <c r="CL86" s="38"/>
      <c r="CM86" s="38"/>
      <c r="CN86" s="38"/>
      <c r="CO86" s="38"/>
      <c r="CP86" s="38"/>
      <c r="CQ86" s="38"/>
      <c r="CR86" s="38"/>
      <c r="CS86" s="38"/>
      <c r="CT86" s="13">
        <f>COUNTA(G86:CS86)</f>
        <v>6</v>
      </c>
    </row>
    <row r="87" spans="1:98" s="14" customFormat="1" ht="15.75" customHeight="1">
      <c r="A87" s="28">
        <v>38646</v>
      </c>
      <c r="B87" s="9" t="s">
        <v>148</v>
      </c>
      <c r="C87" s="24" t="s">
        <v>149</v>
      </c>
      <c r="D87" s="4" t="s">
        <v>241</v>
      </c>
      <c r="E87" s="5"/>
      <c r="F87" s="5" t="s">
        <v>238</v>
      </c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 t="s">
        <v>7</v>
      </c>
      <c r="AI87" s="39"/>
      <c r="AJ87" s="39"/>
      <c r="AK87" s="39"/>
      <c r="AL87" s="39"/>
      <c r="AM87" s="39"/>
      <c r="AN87" s="39"/>
      <c r="AO87" s="39"/>
      <c r="AP87" s="39"/>
      <c r="AQ87" s="39"/>
      <c r="AR87" s="39"/>
      <c r="AS87" s="39"/>
      <c r="AT87" s="39"/>
      <c r="AU87" s="39"/>
      <c r="AV87" s="39"/>
      <c r="AW87" s="39"/>
      <c r="AX87" s="39"/>
      <c r="AY87" s="39"/>
      <c r="AZ87" s="39"/>
      <c r="BA87" s="39"/>
      <c r="BB87" s="39"/>
      <c r="BC87" s="39"/>
      <c r="BD87" s="39"/>
      <c r="BE87" s="39"/>
      <c r="BF87" s="39"/>
      <c r="BG87" s="39"/>
      <c r="BH87" s="39"/>
      <c r="BI87" s="39"/>
      <c r="BJ87" s="39"/>
      <c r="BK87" s="39"/>
      <c r="BL87" s="39"/>
      <c r="BM87" s="39"/>
      <c r="BN87" s="39"/>
      <c r="BO87" s="39"/>
      <c r="BP87" s="39"/>
      <c r="BQ87" s="39"/>
      <c r="BR87" s="39"/>
      <c r="BS87" s="39"/>
      <c r="BT87" s="39"/>
      <c r="BU87" s="39"/>
      <c r="BV87" s="39"/>
      <c r="BW87" s="39"/>
      <c r="BX87" s="39"/>
      <c r="BY87" s="39"/>
      <c r="BZ87" s="39"/>
      <c r="CA87" s="39"/>
      <c r="CB87" s="39"/>
      <c r="CC87" s="39"/>
      <c r="CD87" s="39"/>
      <c r="CE87" s="39"/>
      <c r="CF87" s="39"/>
      <c r="CG87" s="39" t="s">
        <v>238</v>
      </c>
      <c r="CH87" s="39"/>
      <c r="CI87" s="39"/>
      <c r="CJ87" s="39"/>
      <c r="CK87" s="39"/>
      <c r="CL87" s="39"/>
      <c r="CM87" s="39"/>
      <c r="CN87" s="39"/>
      <c r="CO87" s="39"/>
      <c r="CP87" s="39"/>
      <c r="CQ87" s="39"/>
      <c r="CR87" s="39"/>
      <c r="CS87" s="39"/>
      <c r="CT87" s="14">
        <f>COUNTA(E87:CS87)</f>
        <v>3</v>
      </c>
    </row>
    <row r="88" spans="1:98" s="14" customFormat="1" ht="15.75" customHeight="1">
      <c r="A88" s="28">
        <v>38647</v>
      </c>
      <c r="B88" s="9" t="s">
        <v>148</v>
      </c>
      <c r="C88" s="24" t="s">
        <v>150</v>
      </c>
      <c r="D88" s="4" t="s">
        <v>5</v>
      </c>
      <c r="E88" s="5"/>
      <c r="F88" s="5" t="s">
        <v>238</v>
      </c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 t="s">
        <v>7</v>
      </c>
      <c r="AF88" s="39"/>
      <c r="AG88" s="39"/>
      <c r="AH88" s="39" t="s">
        <v>238</v>
      </c>
      <c r="AI88" s="39"/>
      <c r="AJ88" s="39"/>
      <c r="AK88" s="39"/>
      <c r="AL88" s="39"/>
      <c r="AM88" s="39"/>
      <c r="AN88" s="39" t="s">
        <v>238</v>
      </c>
      <c r="AO88" s="39"/>
      <c r="AP88" s="39"/>
      <c r="AQ88" s="39"/>
      <c r="AR88" s="39"/>
      <c r="AS88" s="39"/>
      <c r="AT88" s="39"/>
      <c r="AU88" s="39"/>
      <c r="AV88" s="39"/>
      <c r="AW88" s="39"/>
      <c r="AX88" s="39"/>
      <c r="AY88" s="39"/>
      <c r="AZ88" s="39"/>
      <c r="BA88" s="39"/>
      <c r="BB88" s="39"/>
      <c r="BC88" s="39"/>
      <c r="BD88" s="39"/>
      <c r="BE88" s="39"/>
      <c r="BF88" s="39"/>
      <c r="BG88" s="39"/>
      <c r="BH88" s="39"/>
      <c r="BI88" s="39"/>
      <c r="BJ88" s="39"/>
      <c r="BK88" s="39"/>
      <c r="BL88" s="39"/>
      <c r="BM88" s="39"/>
      <c r="BN88" s="39"/>
      <c r="BO88" s="39"/>
      <c r="BP88" s="39"/>
      <c r="BQ88" s="39"/>
      <c r="BR88" s="39"/>
      <c r="BS88" s="39"/>
      <c r="BT88" s="39"/>
      <c r="BU88" s="39"/>
      <c r="BV88" s="39"/>
      <c r="BW88" s="39"/>
      <c r="BX88" s="39"/>
      <c r="BY88" s="39"/>
      <c r="BZ88" s="39"/>
      <c r="CA88" s="39"/>
      <c r="CB88" s="39"/>
      <c r="CC88" s="39"/>
      <c r="CD88" s="39"/>
      <c r="CE88" s="39"/>
      <c r="CF88" s="39"/>
      <c r="CG88" s="39" t="s">
        <v>238</v>
      </c>
      <c r="CH88" s="39"/>
      <c r="CI88" s="39"/>
      <c r="CJ88" s="39"/>
      <c r="CK88" s="39"/>
      <c r="CL88" s="39" t="s">
        <v>238</v>
      </c>
      <c r="CM88" s="39"/>
      <c r="CN88" s="39"/>
      <c r="CO88" s="39"/>
      <c r="CP88" s="39"/>
      <c r="CQ88" s="39"/>
      <c r="CR88" s="39"/>
      <c r="CS88" s="39"/>
      <c r="CT88" s="14">
        <f>COUNTA(E88:CS88)</f>
        <v>6</v>
      </c>
    </row>
    <row r="89" spans="1:97" s="17" customFormat="1" ht="15.75" customHeight="1">
      <c r="A89" s="36"/>
      <c r="B89" s="15"/>
      <c r="C89" s="26"/>
      <c r="D89" s="16"/>
      <c r="E89" s="16"/>
      <c r="F89" s="16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40"/>
      <c r="AJ89" s="40"/>
      <c r="AK89" s="40"/>
      <c r="AL89" s="40"/>
      <c r="AM89" s="40"/>
      <c r="AN89" s="40"/>
      <c r="AO89" s="40"/>
      <c r="AP89" s="40"/>
      <c r="AQ89" s="40"/>
      <c r="AR89" s="40"/>
      <c r="AS89" s="40"/>
      <c r="AT89" s="40"/>
      <c r="AU89" s="40"/>
      <c r="AV89" s="40"/>
      <c r="AW89" s="40"/>
      <c r="AX89" s="40"/>
      <c r="AY89" s="40"/>
      <c r="AZ89" s="40"/>
      <c r="BA89" s="40"/>
      <c r="BB89" s="40"/>
      <c r="BC89" s="40"/>
      <c r="BD89" s="40"/>
      <c r="BE89" s="40"/>
      <c r="BF89" s="40"/>
      <c r="BG89" s="40"/>
      <c r="BH89" s="40"/>
      <c r="BI89" s="40"/>
      <c r="BJ89" s="40"/>
      <c r="BK89" s="40"/>
      <c r="BL89" s="40"/>
      <c r="BM89" s="40"/>
      <c r="BN89" s="40"/>
      <c r="BO89" s="40"/>
      <c r="BP89" s="40"/>
      <c r="BQ89" s="40"/>
      <c r="BR89" s="40"/>
      <c r="BS89" s="40"/>
      <c r="BT89" s="40"/>
      <c r="BU89" s="40"/>
      <c r="BV89" s="40"/>
      <c r="BW89" s="40"/>
      <c r="BX89" s="40"/>
      <c r="BY89" s="40"/>
      <c r="BZ89" s="40"/>
      <c r="CA89" s="40"/>
      <c r="CB89" s="40"/>
      <c r="CC89" s="40"/>
      <c r="CD89" s="40"/>
      <c r="CE89" s="40"/>
      <c r="CF89" s="40"/>
      <c r="CG89" s="40"/>
      <c r="CH89" s="40"/>
      <c r="CI89" s="40"/>
      <c r="CJ89" s="40"/>
      <c r="CK89" s="40"/>
      <c r="CL89" s="40"/>
      <c r="CM89" s="40"/>
      <c r="CN89" s="40"/>
      <c r="CO89" s="40"/>
      <c r="CP89" s="40"/>
      <c r="CQ89" s="40"/>
      <c r="CR89" s="40"/>
      <c r="CS89" s="40"/>
    </row>
    <row r="90" spans="1:99" s="45" customFormat="1" ht="15.75" customHeight="1">
      <c r="A90" s="42"/>
      <c r="B90" s="43"/>
      <c r="C90" s="43"/>
      <c r="D90" s="43"/>
      <c r="E90" s="44">
        <f aca="true" t="shared" si="3" ref="E90:BF90">COUNTA(E2:E88)</f>
        <v>1</v>
      </c>
      <c r="F90" s="44">
        <f t="shared" si="3"/>
        <v>4</v>
      </c>
      <c r="G90" s="44">
        <f t="shared" si="3"/>
        <v>3</v>
      </c>
      <c r="H90" s="44">
        <f t="shared" si="3"/>
        <v>2</v>
      </c>
      <c r="I90" s="44">
        <f t="shared" si="3"/>
        <v>3</v>
      </c>
      <c r="J90" s="44">
        <f t="shared" si="3"/>
        <v>11</v>
      </c>
      <c r="K90" s="44">
        <f t="shared" si="3"/>
        <v>10</v>
      </c>
      <c r="L90" s="44">
        <f t="shared" si="3"/>
        <v>8</v>
      </c>
      <c r="M90" s="44">
        <f t="shared" si="3"/>
        <v>5</v>
      </c>
      <c r="N90" s="44">
        <f t="shared" si="3"/>
        <v>2</v>
      </c>
      <c r="O90" s="44">
        <f t="shared" si="3"/>
        <v>4</v>
      </c>
      <c r="P90" s="44">
        <f t="shared" si="3"/>
        <v>12</v>
      </c>
      <c r="Q90" s="44">
        <f t="shared" si="3"/>
        <v>5</v>
      </c>
      <c r="R90" s="44">
        <f t="shared" si="3"/>
        <v>8</v>
      </c>
      <c r="S90" s="44">
        <f t="shared" si="3"/>
        <v>4</v>
      </c>
      <c r="T90" s="44">
        <f t="shared" si="3"/>
        <v>4</v>
      </c>
      <c r="U90" s="44">
        <f t="shared" si="3"/>
        <v>12</v>
      </c>
      <c r="V90" s="44">
        <f t="shared" si="3"/>
        <v>6</v>
      </c>
      <c r="W90" s="44">
        <f t="shared" si="3"/>
        <v>13</v>
      </c>
      <c r="X90" s="44">
        <f t="shared" si="3"/>
        <v>7</v>
      </c>
      <c r="Y90" s="44">
        <f t="shared" si="3"/>
        <v>2</v>
      </c>
      <c r="Z90" s="44">
        <f t="shared" si="3"/>
        <v>2</v>
      </c>
      <c r="AA90" s="44">
        <f t="shared" si="3"/>
        <v>5</v>
      </c>
      <c r="AB90" s="44">
        <f t="shared" si="3"/>
        <v>2</v>
      </c>
      <c r="AC90" s="44">
        <f t="shared" si="3"/>
        <v>3</v>
      </c>
      <c r="AD90" s="44">
        <f t="shared" si="3"/>
        <v>9</v>
      </c>
      <c r="AE90" s="44">
        <f t="shared" si="3"/>
        <v>7</v>
      </c>
      <c r="AF90" s="44">
        <f t="shared" si="3"/>
        <v>7</v>
      </c>
      <c r="AG90" s="44">
        <f t="shared" si="3"/>
        <v>2</v>
      </c>
      <c r="AH90" s="44">
        <f>COUNTA(AH2:AH88)</f>
        <v>14</v>
      </c>
      <c r="AI90" s="44">
        <f t="shared" si="3"/>
        <v>5</v>
      </c>
      <c r="AJ90" s="44">
        <f t="shared" si="3"/>
        <v>2</v>
      </c>
      <c r="AK90" s="44">
        <f t="shared" si="3"/>
        <v>8</v>
      </c>
      <c r="AL90" s="44">
        <f t="shared" si="3"/>
        <v>8</v>
      </c>
      <c r="AM90" s="44">
        <f t="shared" si="3"/>
        <v>5</v>
      </c>
      <c r="AN90" s="44">
        <f t="shared" si="3"/>
        <v>9</v>
      </c>
      <c r="AO90" s="44">
        <f t="shared" si="3"/>
        <v>4</v>
      </c>
      <c r="AP90" s="44">
        <f t="shared" si="3"/>
        <v>7</v>
      </c>
      <c r="AQ90" s="44">
        <f t="shared" si="3"/>
        <v>14</v>
      </c>
      <c r="AR90" s="44">
        <f t="shared" si="3"/>
        <v>2</v>
      </c>
      <c r="AS90" s="44">
        <f t="shared" si="3"/>
        <v>4</v>
      </c>
      <c r="AT90" s="44">
        <f t="shared" si="3"/>
        <v>2</v>
      </c>
      <c r="AU90" s="44">
        <f t="shared" si="3"/>
        <v>7</v>
      </c>
      <c r="AV90" s="44">
        <f t="shared" si="3"/>
        <v>4</v>
      </c>
      <c r="AW90" s="44">
        <f t="shared" si="3"/>
        <v>5</v>
      </c>
      <c r="AX90" s="44">
        <f t="shared" si="3"/>
        <v>9</v>
      </c>
      <c r="AY90" s="44">
        <f t="shared" si="3"/>
        <v>4</v>
      </c>
      <c r="AZ90" s="44">
        <f t="shared" si="3"/>
        <v>5</v>
      </c>
      <c r="BA90" s="44">
        <f t="shared" si="3"/>
        <v>3</v>
      </c>
      <c r="BB90" s="44">
        <f t="shared" si="3"/>
        <v>2</v>
      </c>
      <c r="BC90" s="44">
        <f t="shared" si="3"/>
        <v>6</v>
      </c>
      <c r="BD90" s="44">
        <f t="shared" si="3"/>
        <v>2</v>
      </c>
      <c r="BE90" s="44">
        <f t="shared" si="3"/>
        <v>4</v>
      </c>
      <c r="BF90" s="44">
        <f t="shared" si="3"/>
        <v>1</v>
      </c>
      <c r="BG90" s="44">
        <f>COUNTA(BG2:BG88)</f>
        <v>4</v>
      </c>
      <c r="BH90" s="44">
        <f>COUNTA(BH2:BH88)</f>
        <v>1</v>
      </c>
      <c r="BI90" s="44">
        <f>COUNTA(BI2:BI88)</f>
        <v>13</v>
      </c>
      <c r="BJ90" s="44">
        <f aca="true" t="shared" si="4" ref="BJ90:CR90">COUNTA(BJ2:BJ88)</f>
        <v>6</v>
      </c>
      <c r="BK90" s="44">
        <f t="shared" si="4"/>
        <v>9</v>
      </c>
      <c r="BL90" s="44">
        <f t="shared" si="4"/>
        <v>12</v>
      </c>
      <c r="BM90" s="44">
        <f t="shared" si="4"/>
        <v>7</v>
      </c>
      <c r="BN90" s="44">
        <f t="shared" si="4"/>
        <v>1</v>
      </c>
      <c r="BO90" s="44">
        <f t="shared" si="4"/>
        <v>12</v>
      </c>
      <c r="BP90" s="44">
        <f t="shared" si="4"/>
        <v>1</v>
      </c>
      <c r="BQ90" s="44">
        <f t="shared" si="4"/>
        <v>5</v>
      </c>
      <c r="BR90" s="44">
        <f t="shared" si="4"/>
        <v>6</v>
      </c>
      <c r="BS90" s="44">
        <f t="shared" si="4"/>
        <v>6</v>
      </c>
      <c r="BT90" s="44">
        <f t="shared" si="4"/>
        <v>9</v>
      </c>
      <c r="BU90" s="44">
        <f t="shared" si="4"/>
        <v>3</v>
      </c>
      <c r="BV90" s="44">
        <f t="shared" si="4"/>
        <v>3</v>
      </c>
      <c r="BW90" s="44">
        <f t="shared" si="4"/>
        <v>5</v>
      </c>
      <c r="BX90" s="44">
        <f t="shared" si="4"/>
        <v>1</v>
      </c>
      <c r="BY90" s="44">
        <f t="shared" si="4"/>
        <v>5</v>
      </c>
      <c r="BZ90" s="44">
        <f t="shared" si="4"/>
        <v>7</v>
      </c>
      <c r="CA90" s="44">
        <f t="shared" si="4"/>
        <v>2</v>
      </c>
      <c r="CB90" s="44">
        <f t="shared" si="4"/>
        <v>14</v>
      </c>
      <c r="CC90" s="44">
        <f t="shared" si="4"/>
        <v>2</v>
      </c>
      <c r="CD90" s="44">
        <f t="shared" si="4"/>
        <v>2</v>
      </c>
      <c r="CE90" s="44">
        <f t="shared" si="4"/>
        <v>2</v>
      </c>
      <c r="CF90" s="44">
        <f t="shared" si="4"/>
        <v>6</v>
      </c>
      <c r="CG90" s="44">
        <f t="shared" si="4"/>
        <v>5</v>
      </c>
      <c r="CH90" s="44">
        <f t="shared" si="4"/>
        <v>2</v>
      </c>
      <c r="CI90" s="44">
        <f t="shared" si="4"/>
        <v>5</v>
      </c>
      <c r="CJ90" s="44">
        <f t="shared" si="4"/>
        <v>5</v>
      </c>
      <c r="CK90" s="44">
        <f t="shared" si="4"/>
        <v>4</v>
      </c>
      <c r="CL90" s="44">
        <f t="shared" si="4"/>
        <v>6</v>
      </c>
      <c r="CM90" s="44">
        <f t="shared" si="4"/>
        <v>1</v>
      </c>
      <c r="CN90" s="44">
        <f t="shared" si="4"/>
        <v>6</v>
      </c>
      <c r="CO90" s="44">
        <f t="shared" si="4"/>
        <v>2</v>
      </c>
      <c r="CP90" s="44">
        <f t="shared" si="4"/>
        <v>8</v>
      </c>
      <c r="CQ90" s="44">
        <f t="shared" si="4"/>
        <v>5</v>
      </c>
      <c r="CR90" s="44">
        <f t="shared" si="4"/>
        <v>8</v>
      </c>
      <c r="CS90" s="44">
        <f>COUNTA(CS2:CS88)</f>
        <v>8</v>
      </c>
      <c r="CU90" s="46"/>
    </row>
    <row r="92" spans="3:99" ht="15.75">
      <c r="C92" s="30">
        <f>COUNTA(C2:C89)</f>
        <v>87</v>
      </c>
      <c r="CT92" s="18">
        <f>SUM(E90:CS90)</f>
        <v>508</v>
      </c>
      <c r="CU92" s="21">
        <f>CT92/(COUNTA(E90:CS90))</f>
        <v>5.462365591397849</v>
      </c>
    </row>
    <row r="93" ht="15.75">
      <c r="CT93" s="18">
        <f>COUNTA(E2:CS88)</f>
        <v>508</v>
      </c>
    </row>
  </sheetData>
  <printOptions horizontalCentered="1" verticalCentered="1"/>
  <pageMargins left="0.1968503937007874" right="0" top="0.2362204724409449" bottom="0" header="0.11811023622047245" footer="0.11811023622047245"/>
  <pageSetup fitToHeight="1" fitToWidth="1" horizontalDpi="600" verticalDpi="600" orientation="landscape" paperSize="9" scale="35" r:id="rId1"/>
  <headerFooter alignWithMargins="0">
    <oddHeader>&amp;C&amp;"Comic Sans MS,Normale"&amp;20DIREZIONE ARBITRALE CANOA - DESIGNAZIONI STAGIONE AGONISTICA 2006</oddHeader>
    <oddFooter>&amp;LAggiornata al &amp;"Arial,Grassetto"&amp;12 27.02.2006</oddFooter>
  </headerFooter>
  <ignoredErrors>
    <ignoredError sqref="CT1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ASSICURAZIONI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Collegio UU.G.- D.A.C</dc:creator>
  <cp:keywords/>
  <dc:description/>
  <cp:lastModifiedBy>D'Angelo Giuseppe</cp:lastModifiedBy>
  <cp:lastPrinted>2006-02-26T16:14:25Z</cp:lastPrinted>
  <dcterms:created xsi:type="dcterms:W3CDTF">2000-12-11T08:58:39Z</dcterms:created>
  <dcterms:modified xsi:type="dcterms:W3CDTF">2006-03-06T20:04:17Z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389972788</vt:i4>
  </property>
  <property fmtid="{D5CDD505-2E9C-101B-9397-08002B2CF9AE}" pid="3" name="_EmailSubject">
    <vt:lpwstr/>
  </property>
  <property fmtid="{D5CDD505-2E9C-101B-9397-08002B2CF9AE}" pid="4" name="_AuthorEmail">
    <vt:lpwstr>sante.tarabusi@tiscali.it</vt:lpwstr>
  </property>
  <property fmtid="{D5CDD505-2E9C-101B-9397-08002B2CF9AE}" pid="5" name="_AuthorEmailDisplayName">
    <vt:lpwstr>Sante Tarabusi</vt:lpwstr>
  </property>
  <property fmtid="{D5CDD505-2E9C-101B-9397-08002B2CF9AE}" pid="6" name="_PreviousAdHocReviewCycleID">
    <vt:i4>-1738518240</vt:i4>
  </property>
</Properties>
</file>