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95" windowHeight="12030" activeTab="3"/>
  </bookViews>
  <sheets>
    <sheet name="modulo" sheetId="1" r:id="rId1"/>
    <sheet name="Bism" sheetId="2" r:id="rId2"/>
    <sheet name="Gar-R" sheetId="3" r:id="rId3"/>
    <sheet name="SS212" sheetId="4" r:id="rId4"/>
    <sheet name="Foglio4" sheetId="5" r:id="rId5"/>
    <sheet name="Foglio3" sheetId="6" r:id="rId6"/>
  </sheets>
  <definedNames>
    <definedName name="_xlnm.Print_Area" localSheetId="0">'modulo'!$A$1:$G$22</definedName>
    <definedName name="_xlnm.Print_Area" localSheetId="3">'SS212'!$A$1:$L$19</definedName>
  </definedNames>
  <calcPr fullCalcOnLoad="1"/>
</workbook>
</file>

<file path=xl/sharedStrings.xml><?xml version="1.0" encoding="utf-8"?>
<sst xmlns="http://schemas.openxmlformats.org/spreadsheetml/2006/main" count="169" uniqueCount="51">
  <si>
    <t>N</t>
  </si>
  <si>
    <t>Impressione generale (aspetto)</t>
  </si>
  <si>
    <t>max 10</t>
  </si>
  <si>
    <t>Complessità del   lavoro</t>
  </si>
  <si>
    <t>max 20</t>
  </si>
  <si>
    <t>Difficoltà del lavoro</t>
  </si>
  <si>
    <t>Fedeltà della scala</t>
  </si>
  <si>
    <t>Completezza dei dettagli</t>
  </si>
  <si>
    <t>Esecuzione del lavoro</t>
  </si>
  <si>
    <t>Colorazione</t>
  </si>
  <si>
    <t>Criteri di valutazione da considerare</t>
  </si>
  <si>
    <t>PUNTEGGIO TOTALE (max 100)</t>
  </si>
  <si>
    <t>Media</t>
  </si>
  <si>
    <t>I</t>
  </si>
  <si>
    <t>II</t>
  </si>
  <si>
    <t>III</t>
  </si>
  <si>
    <t>AMIREL - Gare di modellismo navigante RC</t>
  </si>
  <si>
    <t xml:space="preserve">   Data</t>
  </si>
  <si>
    <t xml:space="preserve">   Firme dei giudici</t>
  </si>
  <si>
    <t xml:space="preserve">a) Lunghezza ft., larghezza, altezza e immersione.
b) Particolari dell'attrezzatura in confronto tra loro ed alla  scala.   </t>
  </si>
  <si>
    <t>a) Armamento   fondamentale. 
b) Esame in base al disegno costruttivo. 
c) Valutaz. dell'event. completamento, oltre al  disegno,
    in base ad altre documentazioni, foto, illustrazioni,  ecc.</t>
  </si>
  <si>
    <t xml:space="preserve">a) Scafo, sovrastrutture, particolari ed accessori. 
b) Tener conto non del grado di finltura (esaminato prima)
     ma solo dell'abilità manuale e della perizia del modellista. </t>
  </si>
  <si>
    <t xml:space="preserve">a) Trattamento della superfice.
b) Colorazione confrontata con l'originale. 
c) Sfumature delle tinte, bandiere, guidoni, fregi, fanali, nomi, ecc. </t>
  </si>
  <si>
    <t>Punteggio</t>
  </si>
  <si>
    <t>Concorrente</t>
  </si>
  <si>
    <t>Nome del modello</t>
  </si>
  <si>
    <t>Classificazione in base alla costruzione - VALUTAZIONE STATICA</t>
  </si>
  <si>
    <t>a) Difficoltà tecniche superate nella costruzione di certi pezzi o particolari. 
b) Lavori più o meno dettagliati in confronto alla loro dimensione
     (più piccola la scala di riduzione più difficile il  lavoro)
c) Progettazione propria qualora i piani originali non siano più reperibili.</t>
  </si>
  <si>
    <t>a) Visione d'insieme di tutti i modelli. 
b) Confronto del punteggio min. o max da ripartire entro la stessa classe
     o gruppo.</t>
  </si>
  <si>
    <t>Esame parziale</t>
  </si>
  <si>
    <t>a) Tempo presumibilmente impiegato. 
b) Quantità  dei particolari o dei dispositivi speciali 
     (da considerare solo le parti fabbricate dal modellista).</t>
  </si>
  <si>
    <t>CLASSE</t>
  </si>
  <si>
    <t>La mancata presentazione di disegni costruttivi o la insufficiente documentazione allegata può indurre i giudici a non emettere un verdetto completo.</t>
  </si>
  <si>
    <r>
      <t>Legenda CLASSE</t>
    </r>
    <r>
      <rPr>
        <sz val="8"/>
        <rFont val="Arial"/>
        <family val="2"/>
      </rPr>
      <t xml:space="preserve">
A1 &lt;110 cm Scatola        A2 &lt;110 cm Disegno
B1 111-170 cm Scatola   B2 111-170 cm Disegno
C1 &gt;170 cm Scatola        C2 &gt;170 cm Disegno</t>
    </r>
  </si>
  <si>
    <t>AMIREL</t>
  </si>
  <si>
    <t>VALUTAZIONE STATICA</t>
  </si>
  <si>
    <t>CONCORRENTE</t>
  </si>
  <si>
    <t>MODELLO</t>
  </si>
  <si>
    <t>Punteg.
max</t>
  </si>
  <si>
    <t>Punti</t>
  </si>
  <si>
    <t>Impressione generale</t>
  </si>
  <si>
    <t>TOTALI</t>
  </si>
  <si>
    <t>Media
ponderata</t>
  </si>
  <si>
    <t>La Media ponderata è ottenuta dalla media dei punteggi conseguiti, depurati del valore massimo e quello minimo</t>
  </si>
  <si>
    <t>CENCI</t>
  </si>
  <si>
    <t>SS-212</t>
  </si>
  <si>
    <t>C2</t>
  </si>
  <si>
    <t>BISMARCK</t>
  </si>
  <si>
    <t>RESTANI</t>
  </si>
  <si>
    <t>GARIBALDI</t>
  </si>
  <si>
    <t>C1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</si>
</sst>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sz val="11.5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left" vertical="center" wrapText="1"/>
      <protection/>
    </xf>
    <xf numFmtId="0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8" fillId="0" borderId="25" xfId="0" applyNumberFormat="1" applyFont="1" applyFill="1" applyBorder="1" applyAlignment="1" applyProtection="1">
      <alignment horizontal="left" vertical="center" wrapText="1"/>
      <protection/>
    </xf>
    <xf numFmtId="0" fontId="8" fillId="0" borderId="26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22" xfId="0" applyNumberFormat="1" applyFont="1" applyFill="1" applyBorder="1" applyAlignment="1" applyProtection="1">
      <alignment horizontal="left" vertical="center" wrapText="1"/>
      <protection/>
    </xf>
    <xf numFmtId="0" fontId="8" fillId="0" borderId="27" xfId="0" applyNumberFormat="1" applyFont="1" applyFill="1" applyBorder="1" applyAlignment="1" applyProtection="1">
      <alignment horizontal="left" vertical="center" wrapText="1"/>
      <protection/>
    </xf>
    <xf numFmtId="0" fontId="8" fillId="0" borderId="28" xfId="0" applyNumberFormat="1" applyFont="1" applyFill="1" applyBorder="1" applyAlignment="1" applyProtection="1">
      <alignment horizontal="left" vertical="center" wrapText="1"/>
      <protection/>
    </xf>
    <xf numFmtId="0" fontId="8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left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3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I11" sqref="I11"/>
    </sheetView>
  </sheetViews>
  <sheetFormatPr defaultColWidth="9.140625" defaultRowHeight="12.75"/>
  <cols>
    <col min="1" max="1" width="5.00390625" style="1" customWidth="1"/>
    <col min="2" max="2" width="18.57421875" style="1" customWidth="1"/>
    <col min="3" max="3" width="12.7109375" style="6" customWidth="1"/>
    <col min="4" max="4" width="63.7109375" style="1" customWidth="1"/>
    <col min="5" max="7" width="7.7109375" style="1" customWidth="1"/>
    <col min="8" max="16384" width="9.140625" style="1" customWidth="1"/>
  </cols>
  <sheetData>
    <row r="1" spans="1:7" ht="30" customHeight="1">
      <c r="A1" s="67" t="s">
        <v>16</v>
      </c>
      <c r="B1" s="67"/>
      <c r="C1" s="67"/>
      <c r="D1" s="67"/>
      <c r="E1" s="67"/>
      <c r="F1" s="67"/>
      <c r="G1" s="67"/>
    </row>
    <row r="2" spans="1:7" s="16" customFormat="1" ht="15" customHeight="1">
      <c r="A2" s="68" t="s">
        <v>26</v>
      </c>
      <c r="B2" s="68"/>
      <c r="C2" s="68"/>
      <c r="D2" s="68"/>
      <c r="E2" s="68"/>
      <c r="F2" s="68"/>
      <c r="G2" s="68"/>
    </row>
    <row r="3" ht="9.75" customHeight="1"/>
    <row r="4" spans="1:7" s="17" customFormat="1" ht="19.5" customHeight="1">
      <c r="A4" s="74" t="s">
        <v>24</v>
      </c>
      <c r="B4" s="74"/>
      <c r="C4" s="74"/>
      <c r="D4" s="32" t="s">
        <v>25</v>
      </c>
      <c r="E4" s="65" t="s">
        <v>31</v>
      </c>
      <c r="F4" s="65"/>
      <c r="G4" s="65"/>
    </row>
    <row r="5" spans="1:7" ht="24.75" customHeight="1">
      <c r="A5" s="75"/>
      <c r="B5" s="75"/>
      <c r="C5" s="75"/>
      <c r="D5" s="33"/>
      <c r="E5" s="66"/>
      <c r="F5" s="66"/>
      <c r="G5" s="66"/>
    </row>
    <row r="6" spans="5:7" ht="4.5" customHeight="1">
      <c r="E6" s="30"/>
      <c r="F6" s="30"/>
      <c r="G6" s="30"/>
    </row>
    <row r="7" spans="1:7" s="7" customFormat="1" ht="24.75" customHeight="1">
      <c r="A7" s="12" t="s">
        <v>0</v>
      </c>
      <c r="B7" s="12" t="s">
        <v>29</v>
      </c>
      <c r="C7" s="12" t="s">
        <v>23</v>
      </c>
      <c r="D7" s="13" t="s">
        <v>10</v>
      </c>
      <c r="E7" s="18" t="s">
        <v>13</v>
      </c>
      <c r="F7" s="19" t="s">
        <v>14</v>
      </c>
      <c r="G7" s="20" t="s">
        <v>15</v>
      </c>
    </row>
    <row r="8" spans="5:7" ht="4.5" customHeight="1">
      <c r="E8" s="30"/>
      <c r="F8" s="30"/>
      <c r="G8" s="30"/>
    </row>
    <row r="9" spans="1:7" ht="39.75" customHeight="1">
      <c r="A9" s="12">
        <v>1</v>
      </c>
      <c r="B9" s="12" t="s">
        <v>1</v>
      </c>
      <c r="C9" s="15" t="s">
        <v>2</v>
      </c>
      <c r="D9" s="14" t="s">
        <v>28</v>
      </c>
      <c r="E9" s="21"/>
      <c r="F9" s="22"/>
      <c r="G9" s="23"/>
    </row>
    <row r="10" spans="1:7" ht="39.75" customHeight="1">
      <c r="A10" s="12">
        <v>2</v>
      </c>
      <c r="B10" s="12" t="s">
        <v>3</v>
      </c>
      <c r="C10" s="15" t="s">
        <v>4</v>
      </c>
      <c r="D10" s="14" t="s">
        <v>30</v>
      </c>
      <c r="E10" s="21"/>
      <c r="F10" s="22"/>
      <c r="G10" s="23"/>
    </row>
    <row r="11" spans="1:7" ht="60" customHeight="1">
      <c r="A11" s="12">
        <v>3</v>
      </c>
      <c r="B11" s="12" t="s">
        <v>5</v>
      </c>
      <c r="C11" s="15" t="s">
        <v>4</v>
      </c>
      <c r="D11" s="14" t="s">
        <v>27</v>
      </c>
      <c r="E11" s="21"/>
      <c r="F11" s="22"/>
      <c r="G11" s="23"/>
    </row>
    <row r="12" spans="1:7" ht="30" customHeight="1">
      <c r="A12" s="12">
        <v>4</v>
      </c>
      <c r="B12" s="12" t="s">
        <v>6</v>
      </c>
      <c r="C12" s="15" t="s">
        <v>2</v>
      </c>
      <c r="D12" s="14" t="s">
        <v>19</v>
      </c>
      <c r="E12" s="21"/>
      <c r="F12" s="22"/>
      <c r="G12" s="23"/>
    </row>
    <row r="13" spans="1:7" ht="60" customHeight="1">
      <c r="A13" s="12">
        <v>5</v>
      </c>
      <c r="B13" s="12" t="s">
        <v>7</v>
      </c>
      <c r="C13" s="15" t="s">
        <v>2</v>
      </c>
      <c r="D13" s="14" t="s">
        <v>20</v>
      </c>
      <c r="E13" s="21"/>
      <c r="F13" s="22"/>
      <c r="G13" s="23"/>
    </row>
    <row r="14" spans="1:7" ht="39.75" customHeight="1">
      <c r="A14" s="12">
        <v>6</v>
      </c>
      <c r="B14" s="12" t="s">
        <v>8</v>
      </c>
      <c r="C14" s="15" t="s">
        <v>4</v>
      </c>
      <c r="D14" s="14" t="s">
        <v>21</v>
      </c>
      <c r="E14" s="21"/>
      <c r="F14" s="22"/>
      <c r="G14" s="23"/>
    </row>
    <row r="15" spans="1:7" ht="39.75" customHeight="1">
      <c r="A15" s="12">
        <v>7</v>
      </c>
      <c r="B15" s="12" t="s">
        <v>9</v>
      </c>
      <c r="C15" s="15" t="s">
        <v>2</v>
      </c>
      <c r="D15" s="14" t="s">
        <v>22</v>
      </c>
      <c r="E15" s="21"/>
      <c r="F15" s="22"/>
      <c r="G15" s="23"/>
    </row>
    <row r="16" spans="1:7" ht="4.5" customHeight="1">
      <c r="A16" s="3"/>
      <c r="B16" s="3"/>
      <c r="C16" s="4"/>
      <c r="D16" s="5"/>
      <c r="E16" s="24"/>
      <c r="F16" s="25"/>
      <c r="G16" s="26"/>
    </row>
    <row r="17" spans="1:7" s="10" customFormat="1" ht="24.75" customHeight="1">
      <c r="A17" s="52" t="s">
        <v>33</v>
      </c>
      <c r="B17" s="53"/>
      <c r="C17" s="54"/>
      <c r="D17" s="31" t="s">
        <v>11</v>
      </c>
      <c r="E17" s="27"/>
      <c r="F17" s="28"/>
      <c r="G17" s="29"/>
    </row>
    <row r="18" spans="1:4" s="10" customFormat="1" ht="4.5" customHeight="1">
      <c r="A18" s="55"/>
      <c r="B18" s="56"/>
      <c r="C18" s="57"/>
      <c r="D18" s="11"/>
    </row>
    <row r="19" spans="1:7" s="10" customFormat="1" ht="19.5" customHeight="1">
      <c r="A19" s="55"/>
      <c r="B19" s="56"/>
      <c r="C19" s="57"/>
      <c r="D19" s="78" t="s">
        <v>32</v>
      </c>
      <c r="E19" s="61" t="s">
        <v>12</v>
      </c>
      <c r="F19" s="62"/>
      <c r="G19" s="76"/>
    </row>
    <row r="20" spans="1:7" s="10" customFormat="1" ht="19.5" customHeight="1">
      <c r="A20" s="58"/>
      <c r="B20" s="59"/>
      <c r="C20" s="60"/>
      <c r="D20" s="79"/>
      <c r="E20" s="63"/>
      <c r="F20" s="64"/>
      <c r="G20" s="77"/>
    </row>
    <row r="21" spans="1:7" ht="9.75" customHeight="1">
      <c r="A21" s="9"/>
      <c r="B21" s="9"/>
      <c r="C21" s="9"/>
      <c r="D21" s="9"/>
      <c r="E21" s="8"/>
      <c r="F21" s="8"/>
      <c r="G21" s="6"/>
    </row>
    <row r="22" spans="1:7" ht="19.5" customHeight="1">
      <c r="A22" s="72" t="s">
        <v>17</v>
      </c>
      <c r="B22" s="73"/>
      <c r="C22" s="69" t="s">
        <v>18</v>
      </c>
      <c r="D22" s="70"/>
      <c r="E22" s="70"/>
      <c r="F22" s="70"/>
      <c r="G22" s="71"/>
    </row>
    <row r="23" ht="15">
      <c r="A23" s="2"/>
    </row>
  </sheetData>
  <sheetProtection/>
  <mergeCells count="12">
    <mergeCell ref="C22:G22"/>
    <mergeCell ref="A22:B22"/>
    <mergeCell ref="A4:C4"/>
    <mergeCell ref="A5:C5"/>
    <mergeCell ref="G19:G20"/>
    <mergeCell ref="D19:D20"/>
    <mergeCell ref="A17:C20"/>
    <mergeCell ref="E19:F20"/>
    <mergeCell ref="E4:G4"/>
    <mergeCell ref="E5:G5"/>
    <mergeCell ref="A1:G1"/>
    <mergeCell ref="A2:G2"/>
  </mergeCells>
  <printOptions horizontalCentered="1"/>
  <pageMargins left="0" right="0" top="0.1968503937007874" bottom="0.3937007874015748" header="0.5118110236220472" footer="0.1968503937007874"/>
  <pageSetup orientation="landscape" paperSize="9" r:id="rId1"/>
  <headerFooter alignWithMargins="0">
    <oddFooter>&amp;CFile: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0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5" customHeight="1">
      <c r="A2" s="81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ht="15" customHeight="1"/>
    <row r="4" spans="1:12" s="37" customFormat="1" ht="15" customHeight="1">
      <c r="A4" s="85" t="s">
        <v>36</v>
      </c>
      <c r="B4" s="86"/>
      <c r="C4" s="86"/>
      <c r="D4" s="86"/>
      <c r="E4" s="87"/>
      <c r="F4" s="85" t="s">
        <v>37</v>
      </c>
      <c r="G4" s="86"/>
      <c r="H4" s="86"/>
      <c r="I4" s="86"/>
      <c r="J4" s="87"/>
      <c r="L4" s="38" t="s">
        <v>31</v>
      </c>
    </row>
    <row r="5" spans="1:12" s="48" customFormat="1" ht="19.5" customHeight="1">
      <c r="A5" s="88" t="s">
        <v>44</v>
      </c>
      <c r="B5" s="89"/>
      <c r="C5" s="89"/>
      <c r="D5" s="89"/>
      <c r="E5" s="90"/>
      <c r="F5" s="88" t="s">
        <v>47</v>
      </c>
      <c r="G5" s="89"/>
      <c r="H5" s="89"/>
      <c r="I5" s="89"/>
      <c r="J5" s="90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9</v>
      </c>
      <c r="F9" s="41">
        <v>9.5</v>
      </c>
      <c r="G9" s="41">
        <v>10</v>
      </c>
      <c r="H9" s="41">
        <v>10</v>
      </c>
      <c r="I9" s="41">
        <v>9</v>
      </c>
      <c r="J9" s="41">
        <v>10</v>
      </c>
      <c r="K9" s="46"/>
      <c r="L9" s="50">
        <f>(SUM(E9:J9)-MAX(E9:J9)-MIN(E9:J9))/(COUNTA(E9:J9)-2)</f>
        <v>9.625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19</v>
      </c>
      <c r="F10" s="41">
        <v>20</v>
      </c>
      <c r="G10" s="41">
        <v>20</v>
      </c>
      <c r="H10" s="41">
        <v>19</v>
      </c>
      <c r="I10" s="41">
        <v>20</v>
      </c>
      <c r="J10" s="41">
        <v>19</v>
      </c>
      <c r="K10" s="46"/>
      <c r="L10" s="50">
        <f aca="true" t="shared" si="0" ref="L10:L15">(SUM(E10:J10)-MAX(E10:J10)-MIN(E10:J10))/(COUNTA(E10:J10)-2)</f>
        <v>19.5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19</v>
      </c>
      <c r="F11" s="41">
        <v>18.5</v>
      </c>
      <c r="G11" s="41">
        <v>20</v>
      </c>
      <c r="H11" s="41">
        <v>18</v>
      </c>
      <c r="I11" s="41">
        <v>19</v>
      </c>
      <c r="J11" s="41">
        <v>18</v>
      </c>
      <c r="K11" s="46"/>
      <c r="L11" s="50">
        <f t="shared" si="0"/>
        <v>18.625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10</v>
      </c>
      <c r="F12" s="41">
        <v>9</v>
      </c>
      <c r="G12" s="41">
        <v>9</v>
      </c>
      <c r="H12" s="41">
        <v>9</v>
      </c>
      <c r="I12" s="41">
        <v>9</v>
      </c>
      <c r="J12" s="41">
        <v>9</v>
      </c>
      <c r="K12" s="46"/>
      <c r="L12" s="50">
        <f t="shared" si="0"/>
        <v>9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10</v>
      </c>
      <c r="F13" s="41">
        <v>9</v>
      </c>
      <c r="G13" s="41">
        <v>10</v>
      </c>
      <c r="H13" s="41">
        <v>10</v>
      </c>
      <c r="I13" s="41">
        <v>9</v>
      </c>
      <c r="J13" s="41">
        <v>10</v>
      </c>
      <c r="K13" s="46"/>
      <c r="L13" s="50">
        <f t="shared" si="0"/>
        <v>9.75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20</v>
      </c>
      <c r="F14" s="41">
        <v>18</v>
      </c>
      <c r="G14" s="41">
        <v>20</v>
      </c>
      <c r="H14" s="41">
        <v>18</v>
      </c>
      <c r="I14" s="41">
        <v>19</v>
      </c>
      <c r="J14" s="41">
        <v>19</v>
      </c>
      <c r="K14" s="46"/>
      <c r="L14" s="50">
        <f t="shared" si="0"/>
        <v>19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10</v>
      </c>
      <c r="F15" s="41">
        <v>9.5</v>
      </c>
      <c r="G15" s="41">
        <v>9</v>
      </c>
      <c r="H15" s="41">
        <v>9</v>
      </c>
      <c r="I15" s="41">
        <v>9</v>
      </c>
      <c r="J15" s="41">
        <v>10</v>
      </c>
      <c r="K15" s="46"/>
      <c r="L15" s="50">
        <f t="shared" si="0"/>
        <v>9.375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2" t="s">
        <v>41</v>
      </c>
      <c r="B17" s="83"/>
      <c r="C17" s="84"/>
      <c r="D17" s="45"/>
      <c r="E17" s="41">
        <f aca="true" t="shared" si="1" ref="E17:J17">SUM(E9:E15)</f>
        <v>97</v>
      </c>
      <c r="F17" s="41">
        <f t="shared" si="1"/>
        <v>93.5</v>
      </c>
      <c r="G17" s="41">
        <f t="shared" si="1"/>
        <v>98</v>
      </c>
      <c r="H17" s="41">
        <f t="shared" si="1"/>
        <v>93</v>
      </c>
      <c r="I17" s="41">
        <f t="shared" si="1"/>
        <v>94</v>
      </c>
      <c r="J17" s="41">
        <f t="shared" si="1"/>
        <v>95</v>
      </c>
      <c r="K17" s="46"/>
      <c r="L17" s="51">
        <f>SUM(L9:L15)</f>
        <v>94.875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1" width="9.140625" style="34" customWidth="1"/>
    <col min="12" max="12" width="1.7109375" style="34" customWidth="1"/>
    <col min="13" max="13" width="10.7109375" style="34" customWidth="1"/>
    <col min="14" max="16384" width="9.140625" style="34" customWidth="1"/>
  </cols>
  <sheetData>
    <row r="1" spans="1:13" ht="15" customHeight="1">
      <c r="A1" s="80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5" customHeight="1">
      <c r="A2" s="81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ht="15" customHeight="1"/>
    <row r="4" spans="1:13" s="37" customFormat="1" ht="15" customHeight="1">
      <c r="A4" s="85" t="s">
        <v>36</v>
      </c>
      <c r="B4" s="86"/>
      <c r="C4" s="86"/>
      <c r="D4" s="86"/>
      <c r="E4" s="87"/>
      <c r="F4" s="85" t="s">
        <v>37</v>
      </c>
      <c r="G4" s="86"/>
      <c r="H4" s="86"/>
      <c r="I4" s="86"/>
      <c r="J4" s="86"/>
      <c r="K4" s="87"/>
      <c r="M4" s="38" t="s">
        <v>31</v>
      </c>
    </row>
    <row r="5" spans="1:13" s="48" customFormat="1" ht="19.5" customHeight="1">
      <c r="A5" s="88" t="s">
        <v>48</v>
      </c>
      <c r="B5" s="89"/>
      <c r="C5" s="89"/>
      <c r="D5" s="89"/>
      <c r="E5" s="90"/>
      <c r="F5" s="88" t="s">
        <v>49</v>
      </c>
      <c r="G5" s="89"/>
      <c r="H5" s="89"/>
      <c r="I5" s="89"/>
      <c r="J5" s="89"/>
      <c r="K5" s="90"/>
      <c r="M5" s="49" t="s">
        <v>46</v>
      </c>
    </row>
    <row r="6" ht="9.75" customHeight="1">
      <c r="D6" s="42"/>
    </row>
    <row r="7" spans="1:13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K7" s="40" t="s">
        <v>39</v>
      </c>
      <c r="M7" s="40" t="s">
        <v>42</v>
      </c>
    </row>
    <row r="8" ht="4.5" customHeight="1">
      <c r="D8" s="42"/>
    </row>
    <row r="9" spans="1:13" ht="30" customHeight="1">
      <c r="A9" s="38">
        <v>1</v>
      </c>
      <c r="B9" s="39" t="s">
        <v>40</v>
      </c>
      <c r="C9" s="38">
        <v>10</v>
      </c>
      <c r="D9" s="44"/>
      <c r="E9" s="41">
        <v>10</v>
      </c>
      <c r="F9" s="41">
        <v>10</v>
      </c>
      <c r="G9" s="41">
        <v>10</v>
      </c>
      <c r="H9" s="41">
        <v>9</v>
      </c>
      <c r="I9" s="41">
        <v>10</v>
      </c>
      <c r="J9" s="41">
        <v>8</v>
      </c>
      <c r="K9" s="41">
        <v>9</v>
      </c>
      <c r="L9" s="46"/>
      <c r="M9" s="50">
        <f>(SUM(E9:K9)-MAX(E9:K9)-MIN(E9:K9))/(COUNTA(E9:K9)-2)</f>
        <v>9.6</v>
      </c>
    </row>
    <row r="10" spans="1:13" ht="30" customHeight="1">
      <c r="A10" s="38">
        <v>2</v>
      </c>
      <c r="B10" s="39" t="s">
        <v>3</v>
      </c>
      <c r="C10" s="38">
        <v>20</v>
      </c>
      <c r="D10" s="44"/>
      <c r="E10" s="41">
        <v>19</v>
      </c>
      <c r="F10" s="41">
        <v>19</v>
      </c>
      <c r="G10" s="41">
        <v>20</v>
      </c>
      <c r="H10" s="41">
        <v>17</v>
      </c>
      <c r="I10" s="41">
        <v>18</v>
      </c>
      <c r="J10" s="41">
        <v>16</v>
      </c>
      <c r="K10" s="41">
        <v>18</v>
      </c>
      <c r="L10" s="46"/>
      <c r="M10" s="50">
        <f aca="true" t="shared" si="0" ref="M10:M15">(SUM(E10:K10)-MAX(E10:K10)-MIN(E10:K10))/(COUNTA(E10:K10)-2)</f>
        <v>18.2</v>
      </c>
    </row>
    <row r="11" spans="1:13" ht="30" customHeight="1">
      <c r="A11" s="38">
        <v>3</v>
      </c>
      <c r="B11" s="39" t="s">
        <v>5</v>
      </c>
      <c r="C11" s="38">
        <v>20</v>
      </c>
      <c r="D11" s="44"/>
      <c r="E11" s="41">
        <v>19</v>
      </c>
      <c r="F11" s="41">
        <v>19</v>
      </c>
      <c r="G11" s="41">
        <v>20</v>
      </c>
      <c r="H11" s="41">
        <v>17</v>
      </c>
      <c r="I11" s="41">
        <v>18</v>
      </c>
      <c r="J11" s="41">
        <v>16</v>
      </c>
      <c r="K11" s="41">
        <v>16</v>
      </c>
      <c r="L11" s="46"/>
      <c r="M11" s="50">
        <f t="shared" si="0"/>
        <v>17.8</v>
      </c>
    </row>
    <row r="12" spans="1:13" ht="30" customHeight="1">
      <c r="A12" s="38">
        <v>4</v>
      </c>
      <c r="B12" s="39" t="s">
        <v>6</v>
      </c>
      <c r="C12" s="38">
        <v>10</v>
      </c>
      <c r="D12" s="44"/>
      <c r="E12" s="41">
        <v>10</v>
      </c>
      <c r="F12" s="41">
        <v>10</v>
      </c>
      <c r="G12" s="41">
        <v>10</v>
      </c>
      <c r="H12" s="41">
        <v>10</v>
      </c>
      <c r="I12" s="41">
        <v>9</v>
      </c>
      <c r="J12" s="41">
        <v>9</v>
      </c>
      <c r="K12" s="41">
        <v>9</v>
      </c>
      <c r="L12" s="46"/>
      <c r="M12" s="50">
        <f t="shared" si="0"/>
        <v>9.6</v>
      </c>
    </row>
    <row r="13" spans="1:13" ht="30" customHeight="1">
      <c r="A13" s="38">
        <v>5</v>
      </c>
      <c r="B13" s="39" t="s">
        <v>7</v>
      </c>
      <c r="C13" s="38">
        <v>10</v>
      </c>
      <c r="D13" s="44"/>
      <c r="E13" s="41">
        <v>10</v>
      </c>
      <c r="F13" s="41">
        <v>10</v>
      </c>
      <c r="G13" s="41">
        <v>9</v>
      </c>
      <c r="H13" s="41">
        <v>10</v>
      </c>
      <c r="I13" s="41">
        <v>8</v>
      </c>
      <c r="J13" s="41">
        <v>8</v>
      </c>
      <c r="K13" s="41">
        <v>8</v>
      </c>
      <c r="L13" s="46"/>
      <c r="M13" s="50">
        <f t="shared" si="0"/>
        <v>9</v>
      </c>
    </row>
    <row r="14" spans="1:13" ht="30" customHeight="1">
      <c r="A14" s="38">
        <v>6</v>
      </c>
      <c r="B14" s="39" t="s">
        <v>8</v>
      </c>
      <c r="C14" s="38">
        <v>20</v>
      </c>
      <c r="D14" s="44"/>
      <c r="E14" s="41">
        <v>19</v>
      </c>
      <c r="F14" s="41">
        <v>19</v>
      </c>
      <c r="G14" s="41">
        <v>20</v>
      </c>
      <c r="H14" s="41">
        <v>17</v>
      </c>
      <c r="I14" s="41">
        <v>18</v>
      </c>
      <c r="J14" s="41">
        <v>15</v>
      </c>
      <c r="K14" s="41">
        <v>7.5</v>
      </c>
      <c r="L14" s="46"/>
      <c r="M14" s="50">
        <f t="shared" si="0"/>
        <v>17.6</v>
      </c>
    </row>
    <row r="15" spans="1:13" ht="30" customHeight="1">
      <c r="A15" s="38">
        <v>7</v>
      </c>
      <c r="B15" s="39" t="s">
        <v>9</v>
      </c>
      <c r="C15" s="38">
        <v>10</v>
      </c>
      <c r="D15" s="44"/>
      <c r="E15" s="41">
        <v>10</v>
      </c>
      <c r="F15" s="41">
        <v>10</v>
      </c>
      <c r="G15" s="41">
        <v>10</v>
      </c>
      <c r="H15" s="41">
        <v>9</v>
      </c>
      <c r="I15" s="41">
        <v>9</v>
      </c>
      <c r="J15" s="41">
        <v>8</v>
      </c>
      <c r="K15" s="41">
        <v>8</v>
      </c>
      <c r="L15" s="46"/>
      <c r="M15" s="50">
        <f t="shared" si="0"/>
        <v>9.2</v>
      </c>
    </row>
    <row r="16" spans="4:13" ht="4.5" customHeight="1">
      <c r="D16" s="42"/>
      <c r="E16" s="46"/>
      <c r="F16" s="46"/>
      <c r="G16" s="46"/>
      <c r="H16" s="46"/>
      <c r="I16" s="46"/>
      <c r="J16" s="46"/>
      <c r="K16" s="46"/>
      <c r="L16" s="46"/>
      <c r="M16" s="35"/>
    </row>
    <row r="17" spans="1:13" ht="30" customHeight="1">
      <c r="A17" s="82" t="s">
        <v>41</v>
      </c>
      <c r="B17" s="83"/>
      <c r="C17" s="84"/>
      <c r="D17" s="45"/>
      <c r="E17" s="41">
        <f aca="true" t="shared" si="1" ref="E17:K17">SUM(E9:E15)</f>
        <v>97</v>
      </c>
      <c r="F17" s="41">
        <f t="shared" si="1"/>
        <v>97</v>
      </c>
      <c r="G17" s="41">
        <f t="shared" si="1"/>
        <v>99</v>
      </c>
      <c r="H17" s="41">
        <f t="shared" si="1"/>
        <v>89</v>
      </c>
      <c r="I17" s="41">
        <f t="shared" si="1"/>
        <v>90</v>
      </c>
      <c r="J17" s="41">
        <f t="shared" si="1"/>
        <v>80</v>
      </c>
      <c r="K17" s="41">
        <f t="shared" si="1"/>
        <v>75.5</v>
      </c>
      <c r="L17" s="46"/>
      <c r="M17" s="51">
        <f>SUM(M9:M15)</f>
        <v>90.99999999999999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K5"/>
    <mergeCell ref="A17:C17"/>
    <mergeCell ref="A1:M1"/>
    <mergeCell ref="A2:M2"/>
    <mergeCell ref="A4:E4"/>
    <mergeCell ref="F4:K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0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5" customHeight="1">
      <c r="A2" s="81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ht="15" customHeight="1"/>
    <row r="4" spans="1:12" s="37" customFormat="1" ht="15" customHeight="1">
      <c r="A4" s="85" t="s">
        <v>36</v>
      </c>
      <c r="B4" s="86"/>
      <c r="C4" s="86"/>
      <c r="D4" s="86"/>
      <c r="E4" s="87"/>
      <c r="F4" s="85" t="s">
        <v>37</v>
      </c>
      <c r="G4" s="86"/>
      <c r="H4" s="86"/>
      <c r="I4" s="86"/>
      <c r="J4" s="87"/>
      <c r="L4" s="38" t="s">
        <v>31</v>
      </c>
    </row>
    <row r="5" spans="1:12" s="48" customFormat="1" ht="19.5" customHeight="1">
      <c r="A5" s="88" t="s">
        <v>44</v>
      </c>
      <c r="B5" s="89"/>
      <c r="C5" s="89"/>
      <c r="D5" s="89"/>
      <c r="E5" s="90"/>
      <c r="F5" s="88" t="s">
        <v>45</v>
      </c>
      <c r="G5" s="89"/>
      <c r="H5" s="89"/>
      <c r="I5" s="89"/>
      <c r="J5" s="90"/>
      <c r="L5" s="49" t="s">
        <v>50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8</v>
      </c>
      <c r="F9" s="41">
        <v>8</v>
      </c>
      <c r="G9" s="41">
        <v>9</v>
      </c>
      <c r="H9" s="41">
        <v>9</v>
      </c>
      <c r="I9" s="41">
        <v>10</v>
      </c>
      <c r="J9" s="41">
        <v>8</v>
      </c>
      <c r="K9" s="46"/>
      <c r="L9" s="50">
        <f>(SUM(E9:J9)-MAX(E9:J9)-MIN(E9:J9))/(COUNTA(E9:J9)-2)</f>
        <v>8.5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16</v>
      </c>
      <c r="F10" s="41">
        <v>16</v>
      </c>
      <c r="G10" s="41">
        <v>15</v>
      </c>
      <c r="H10" s="41">
        <v>14</v>
      </c>
      <c r="I10" s="41">
        <v>18</v>
      </c>
      <c r="J10" s="41">
        <v>14</v>
      </c>
      <c r="K10" s="46"/>
      <c r="L10" s="50">
        <f aca="true" t="shared" si="0" ref="L10:L15">(SUM(E10:J10)-MAX(E10:J10)-MIN(E10:J10))/(COUNTA(E10:J10)-2)</f>
        <v>15.25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16</v>
      </c>
      <c r="F11" s="41">
        <v>16</v>
      </c>
      <c r="G11" s="41">
        <v>14</v>
      </c>
      <c r="H11" s="41">
        <v>14</v>
      </c>
      <c r="I11" s="41">
        <v>16</v>
      </c>
      <c r="J11" s="41">
        <v>14</v>
      </c>
      <c r="K11" s="46"/>
      <c r="L11" s="50">
        <f t="shared" si="0"/>
        <v>15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</v>
      </c>
      <c r="F12" s="41">
        <v>9</v>
      </c>
      <c r="G12" s="41">
        <v>10</v>
      </c>
      <c r="H12" s="41">
        <v>10</v>
      </c>
      <c r="I12" s="41">
        <v>9</v>
      </c>
      <c r="J12" s="41">
        <v>9</v>
      </c>
      <c r="K12" s="46"/>
      <c r="L12" s="50">
        <f t="shared" si="0"/>
        <v>9.25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8</v>
      </c>
      <c r="F13" s="41">
        <v>7.5</v>
      </c>
      <c r="G13" s="41">
        <v>7</v>
      </c>
      <c r="H13" s="41">
        <v>7</v>
      </c>
      <c r="I13" s="41">
        <v>9</v>
      </c>
      <c r="J13" s="41">
        <v>7</v>
      </c>
      <c r="K13" s="46"/>
      <c r="L13" s="50">
        <f t="shared" si="0"/>
        <v>7.375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16</v>
      </c>
      <c r="F14" s="41">
        <v>16</v>
      </c>
      <c r="G14" s="41">
        <v>16</v>
      </c>
      <c r="H14" s="41">
        <v>16</v>
      </c>
      <c r="I14" s="41">
        <v>18</v>
      </c>
      <c r="J14" s="41">
        <v>15</v>
      </c>
      <c r="K14" s="46"/>
      <c r="L14" s="50">
        <f t="shared" si="0"/>
        <v>16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8</v>
      </c>
      <c r="F15" s="41">
        <v>7</v>
      </c>
      <c r="G15" s="41">
        <v>9</v>
      </c>
      <c r="H15" s="41">
        <v>9</v>
      </c>
      <c r="I15" s="41">
        <v>10</v>
      </c>
      <c r="J15" s="41">
        <v>7.5</v>
      </c>
      <c r="K15" s="46"/>
      <c r="L15" s="50">
        <f t="shared" si="0"/>
        <v>8.375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2" t="s">
        <v>41</v>
      </c>
      <c r="B17" s="83"/>
      <c r="C17" s="84"/>
      <c r="D17" s="45"/>
      <c r="E17" s="41">
        <f aca="true" t="shared" si="1" ref="E17:J17">SUM(E9:E15)</f>
        <v>81</v>
      </c>
      <c r="F17" s="41">
        <f t="shared" si="1"/>
        <v>79.5</v>
      </c>
      <c r="G17" s="41">
        <f t="shared" si="1"/>
        <v>80</v>
      </c>
      <c r="H17" s="41">
        <f t="shared" si="1"/>
        <v>79</v>
      </c>
      <c r="I17" s="41">
        <f t="shared" si="1"/>
        <v>90</v>
      </c>
      <c r="J17" s="41">
        <f t="shared" si="1"/>
        <v>74.5</v>
      </c>
      <c r="K17" s="46"/>
      <c r="L17" s="51">
        <f>SUM(L9:L15)</f>
        <v>79.75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1:L1"/>
    <mergeCell ref="A2:L2"/>
    <mergeCell ref="A17:C17"/>
    <mergeCell ref="A4:E4"/>
    <mergeCell ref="F4:J4"/>
    <mergeCell ref="F5:J5"/>
    <mergeCell ref="A5:E5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7" activeCellId="1" sqref="L9:L15 L17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0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5" customHeight="1">
      <c r="A2" s="81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ht="15" customHeight="1"/>
    <row r="4" spans="1:12" s="37" customFormat="1" ht="15" customHeight="1">
      <c r="A4" s="85" t="s">
        <v>36</v>
      </c>
      <c r="B4" s="86"/>
      <c r="C4" s="86"/>
      <c r="D4" s="86"/>
      <c r="E4" s="87"/>
      <c r="F4" s="85" t="s">
        <v>37</v>
      </c>
      <c r="G4" s="86"/>
      <c r="H4" s="86"/>
      <c r="I4" s="86"/>
      <c r="J4" s="87"/>
      <c r="L4" s="38" t="s">
        <v>31</v>
      </c>
    </row>
    <row r="5" spans="1:12" s="48" customFormat="1" ht="19.5" customHeight="1">
      <c r="A5" s="88"/>
      <c r="B5" s="89"/>
      <c r="C5" s="89"/>
      <c r="D5" s="89"/>
      <c r="E5" s="90"/>
      <c r="F5" s="88"/>
      <c r="G5" s="89"/>
      <c r="H5" s="89"/>
      <c r="I5" s="89"/>
      <c r="J5" s="90"/>
      <c r="L5" s="49"/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/>
      <c r="F9" s="41"/>
      <c r="G9" s="41"/>
      <c r="H9" s="41"/>
      <c r="I9" s="41"/>
      <c r="J9" s="41"/>
      <c r="K9" s="46"/>
      <c r="L9" s="50">
        <f>(SUM(E9:J9)-MAX(E9:J9)-MIN(E9:J9))/(COUNTA(E9:J9)-2)</f>
        <v>0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/>
      <c r="F10" s="41"/>
      <c r="G10" s="41"/>
      <c r="H10" s="41"/>
      <c r="I10" s="41"/>
      <c r="J10" s="41"/>
      <c r="K10" s="46"/>
      <c r="L10" s="50">
        <f aca="true" t="shared" si="0" ref="L10:L15">(SUM(E10:J10)-MAX(E10:J10)-MIN(E10:J10))/(COUNTA(E10:J10)-2)</f>
        <v>0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/>
      <c r="F11" s="41"/>
      <c r="G11" s="41"/>
      <c r="H11" s="41"/>
      <c r="I11" s="41"/>
      <c r="J11" s="41"/>
      <c r="K11" s="46"/>
      <c r="L11" s="50">
        <f t="shared" si="0"/>
        <v>0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/>
      <c r="F12" s="41"/>
      <c r="G12" s="41"/>
      <c r="H12" s="41"/>
      <c r="I12" s="41"/>
      <c r="J12" s="41"/>
      <c r="K12" s="46"/>
      <c r="L12" s="50">
        <f t="shared" si="0"/>
        <v>0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/>
      <c r="F13" s="41"/>
      <c r="G13" s="41"/>
      <c r="H13" s="41"/>
      <c r="I13" s="41"/>
      <c r="J13" s="41"/>
      <c r="K13" s="46"/>
      <c r="L13" s="50">
        <f t="shared" si="0"/>
        <v>0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/>
      <c r="F14" s="41"/>
      <c r="G14" s="41"/>
      <c r="H14" s="41"/>
      <c r="I14" s="41"/>
      <c r="J14" s="41"/>
      <c r="K14" s="46"/>
      <c r="L14" s="50">
        <f t="shared" si="0"/>
        <v>0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/>
      <c r="F15" s="41"/>
      <c r="G15" s="41"/>
      <c r="H15" s="41"/>
      <c r="I15" s="41"/>
      <c r="J15" s="41"/>
      <c r="K15" s="46"/>
      <c r="L15" s="50">
        <f t="shared" si="0"/>
        <v>0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2" t="s">
        <v>41</v>
      </c>
      <c r="B17" s="83"/>
      <c r="C17" s="84"/>
      <c r="D17" s="45"/>
      <c r="E17" s="41">
        <f aca="true" t="shared" si="1" ref="E17:J17">SUM(E9:E15)</f>
        <v>0</v>
      </c>
      <c r="F17" s="41">
        <f t="shared" si="1"/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6"/>
      <c r="L17" s="51">
        <f>SUM(L9:L15)</f>
        <v>0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7" activeCellId="1" sqref="L9:L15 L17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80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5" customHeight="1">
      <c r="A2" s="81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ht="15" customHeight="1"/>
    <row r="4" spans="1:12" s="37" customFormat="1" ht="15" customHeight="1">
      <c r="A4" s="85" t="s">
        <v>36</v>
      </c>
      <c r="B4" s="86"/>
      <c r="C4" s="86"/>
      <c r="D4" s="86"/>
      <c r="E4" s="87"/>
      <c r="F4" s="85" t="s">
        <v>37</v>
      </c>
      <c r="G4" s="86"/>
      <c r="H4" s="86"/>
      <c r="I4" s="86"/>
      <c r="J4" s="87"/>
      <c r="L4" s="38" t="s">
        <v>31</v>
      </c>
    </row>
    <row r="5" spans="1:12" s="48" customFormat="1" ht="19.5" customHeight="1">
      <c r="A5" s="88"/>
      <c r="B5" s="89"/>
      <c r="C5" s="89"/>
      <c r="D5" s="89"/>
      <c r="E5" s="90"/>
      <c r="F5" s="88"/>
      <c r="G5" s="89"/>
      <c r="H5" s="89"/>
      <c r="I5" s="89"/>
      <c r="J5" s="90"/>
      <c r="L5" s="49"/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/>
      <c r="F9" s="41"/>
      <c r="G9" s="41"/>
      <c r="H9" s="41"/>
      <c r="I9" s="41"/>
      <c r="J9" s="41"/>
      <c r="K9" s="46"/>
      <c r="L9" s="50">
        <f>(SUM(E9:J9)-MAX(E9:J9)-MIN(E9:J9))/(COUNTA(E9:J9)-2)</f>
        <v>0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/>
      <c r="F10" s="41"/>
      <c r="G10" s="41"/>
      <c r="H10" s="41"/>
      <c r="I10" s="41"/>
      <c r="J10" s="41"/>
      <c r="K10" s="46"/>
      <c r="L10" s="50">
        <f aca="true" t="shared" si="0" ref="L10:L15">(SUM(E10:J10)-MAX(E10:J10)-MIN(E10:J10))/(COUNTA(E10:J10)-2)</f>
        <v>0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/>
      <c r="F11" s="41"/>
      <c r="G11" s="41"/>
      <c r="H11" s="41"/>
      <c r="I11" s="41"/>
      <c r="J11" s="41"/>
      <c r="K11" s="46"/>
      <c r="L11" s="50">
        <f t="shared" si="0"/>
        <v>0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/>
      <c r="F12" s="41"/>
      <c r="G12" s="41"/>
      <c r="H12" s="41"/>
      <c r="I12" s="41"/>
      <c r="J12" s="41"/>
      <c r="K12" s="46"/>
      <c r="L12" s="50">
        <f t="shared" si="0"/>
        <v>0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/>
      <c r="F13" s="41"/>
      <c r="G13" s="41"/>
      <c r="H13" s="41"/>
      <c r="I13" s="41"/>
      <c r="J13" s="41"/>
      <c r="K13" s="46"/>
      <c r="L13" s="50">
        <f t="shared" si="0"/>
        <v>0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/>
      <c r="F14" s="41"/>
      <c r="G14" s="41"/>
      <c r="H14" s="41"/>
      <c r="I14" s="41"/>
      <c r="J14" s="41"/>
      <c r="K14" s="46"/>
      <c r="L14" s="50">
        <f t="shared" si="0"/>
        <v>0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/>
      <c r="F15" s="41"/>
      <c r="G15" s="41"/>
      <c r="H15" s="41"/>
      <c r="I15" s="41"/>
      <c r="J15" s="41"/>
      <c r="K15" s="46"/>
      <c r="L15" s="50">
        <f t="shared" si="0"/>
        <v>0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82" t="s">
        <v>41</v>
      </c>
      <c r="B17" s="83"/>
      <c r="C17" s="84"/>
      <c r="D17" s="45"/>
      <c r="E17" s="41">
        <f aca="true" t="shared" si="1" ref="E17:J17">SUM(E9:E15)</f>
        <v>0</v>
      </c>
      <c r="F17" s="41">
        <f t="shared" si="1"/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6"/>
      <c r="L17" s="51">
        <f>SUM(L9:L15)</f>
        <v>0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Standard</cp:lastModifiedBy>
  <cp:lastPrinted>2010-04-01T13:32:41Z</cp:lastPrinted>
  <dcterms:created xsi:type="dcterms:W3CDTF">2009-02-23T10:21:02Z</dcterms:created>
  <dcterms:modified xsi:type="dcterms:W3CDTF">2011-04-13T07:31:57Z</dcterms:modified>
  <cp:category/>
  <cp:version/>
  <cp:contentType/>
  <cp:contentStatus/>
</cp:coreProperties>
</file>