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9120" activeTab="0"/>
  </bookViews>
  <sheets>
    <sheet name="Foglio1" sheetId="1" r:id="rId1"/>
  </sheets>
  <definedNames>
    <definedName name="_xlnm.Print_Area" localSheetId="0">'Foglio1'!$A$1:$K$54</definedName>
  </definedNames>
  <calcPr fullCalcOnLoad="1"/>
</workbook>
</file>

<file path=xl/sharedStrings.xml><?xml version="1.0" encoding="utf-8"?>
<sst xmlns="http://schemas.openxmlformats.org/spreadsheetml/2006/main" count="199" uniqueCount="83">
  <si>
    <t>Riproduzioni Naviganti RC</t>
  </si>
  <si>
    <t>Concorrente</t>
  </si>
  <si>
    <t>Modello</t>
  </si>
  <si>
    <t>Val. Stat.</t>
  </si>
  <si>
    <t>CLASSE A1 – Modelli da scatola di montaggio</t>
  </si>
  <si>
    <t>CLASSE A2 – Modelli da progetto</t>
  </si>
  <si>
    <t>CLASSE B1 – Modelli da scatola di montaggio</t>
  </si>
  <si>
    <t>CLASSE B2 – Modelli da progetto</t>
  </si>
  <si>
    <t>più la valutazione statica che è applicata per ogni gara valida</t>
  </si>
  <si>
    <t>(nelle caselle gialle i punteggi validi ai fini della classifica).</t>
  </si>
  <si>
    <t>LEGENDA CLASSE</t>
  </si>
  <si>
    <t>A1</t>
  </si>
  <si>
    <t>&lt; 110 cm</t>
  </si>
  <si>
    <t>A2</t>
  </si>
  <si>
    <t>B1</t>
  </si>
  <si>
    <t>111-170 cm</t>
  </si>
  <si>
    <t>B2</t>
  </si>
  <si>
    <t>C1</t>
  </si>
  <si>
    <t>C2</t>
  </si>
  <si>
    <t>Class.</t>
  </si>
  <si>
    <t>(3 su 5 gare, 4 su 6 gare)</t>
  </si>
  <si>
    <t>NB - Il Punteggio Totale del Trofeo è dato dalla somma dei 3-4 migliori punteggi</t>
  </si>
  <si>
    <t>&gt; 170 cm</t>
  </si>
  <si>
    <t>Trofeo Regionale Lazio - AMIREL 2011</t>
  </si>
  <si>
    <t>Punteg.
Totale</t>
  </si>
  <si>
    <t>Castellett</t>
  </si>
  <si>
    <t>Bruma</t>
  </si>
  <si>
    <t>Maretti</t>
  </si>
  <si>
    <t>CLASSE C1-C2</t>
  </si>
  <si>
    <t>Snowberry</t>
  </si>
  <si>
    <t>Anteo</t>
  </si>
  <si>
    <t>Pace</t>
  </si>
  <si>
    <t>MAS 562</t>
  </si>
  <si>
    <t>Holstentor</t>
  </si>
  <si>
    <t>Liburdi G.</t>
  </si>
  <si>
    <t>Magnaghi</t>
  </si>
  <si>
    <t>Fulvio</t>
  </si>
  <si>
    <t>Onda</t>
  </si>
  <si>
    <t>Liburdi L.</t>
  </si>
  <si>
    <t>MAS 15</t>
  </si>
  <si>
    <t>Ercolano</t>
  </si>
  <si>
    <t>Meattini</t>
  </si>
  <si>
    <t>Crocenzi</t>
  </si>
  <si>
    <t>Roma</t>
  </si>
  <si>
    <t>Proietti</t>
  </si>
  <si>
    <t>Odin</t>
  </si>
  <si>
    <t>Sagnotti</t>
  </si>
  <si>
    <t>Fiorillo</t>
  </si>
  <si>
    <t>Orchidea Nera</t>
  </si>
  <si>
    <t>Restani</t>
  </si>
  <si>
    <t>Denaro</t>
  </si>
  <si>
    <t>Garibaldi</t>
  </si>
  <si>
    <t>Ardito</t>
  </si>
  <si>
    <t>Cenci</t>
  </si>
  <si>
    <t>Bismarck</t>
  </si>
  <si>
    <t>I modelli senza valutazione statica prendono il punteggio minore della classe (punti in rosso).</t>
  </si>
  <si>
    <t>RITIRATO A NORMA DEL NUOVO REGOLAMENTO</t>
  </si>
  <si>
    <t>Zannini</t>
  </si>
  <si>
    <t>Pilotina</t>
  </si>
  <si>
    <t>-</t>
  </si>
  <si>
    <t>Comandini</t>
  </si>
  <si>
    <t>Simone I</t>
  </si>
  <si>
    <t>Lucy II</t>
  </si>
  <si>
    <t>Parasassi</t>
  </si>
  <si>
    <t>King George V</t>
  </si>
  <si>
    <t>Campenni</t>
  </si>
  <si>
    <t>Mancini</t>
  </si>
  <si>
    <t>P1011</t>
  </si>
  <si>
    <t>Soleado II</t>
  </si>
  <si>
    <t>MZ 710</t>
  </si>
  <si>
    <t>Lupo</t>
  </si>
  <si>
    <t>Picchio</t>
  </si>
  <si>
    <t>VE Linea 1</t>
  </si>
  <si>
    <t>Garibaldi 1860</t>
  </si>
  <si>
    <t>Calipso</t>
  </si>
  <si>
    <t>MV-55</t>
  </si>
  <si>
    <t>Vernaci</t>
  </si>
  <si>
    <t>Paolucci</t>
  </si>
  <si>
    <t>Garibaldi 1900</t>
  </si>
  <si>
    <t>Peruzzo</t>
  </si>
  <si>
    <t>Lisa II</t>
  </si>
  <si>
    <t>Dusseldorf</t>
  </si>
  <si>
    <t>P. D'Amico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</si>
</sst>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" fontId="5" fillId="33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9" fontId="2" fillId="34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9" fontId="2" fillId="35" borderId="21" xfId="0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169" fontId="2" fillId="35" borderId="23" xfId="0" applyNumberFormat="1" applyFont="1" applyFill="1" applyBorder="1" applyAlignment="1">
      <alignment horizontal="center" vertical="center" wrapText="1"/>
    </xf>
    <xf numFmtId="169" fontId="2" fillId="35" borderId="24" xfId="0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9" fontId="2" fillId="34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9" fontId="2" fillId="35" borderId="12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169" fontId="49" fillId="34" borderId="13" xfId="0" applyNumberFormat="1" applyFont="1" applyFill="1" applyBorder="1" applyAlignment="1">
      <alignment horizontal="center" vertical="center" wrapText="1"/>
    </xf>
    <xf numFmtId="169" fontId="2" fillId="35" borderId="28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169" fontId="2" fillId="34" borderId="14" xfId="0" applyNumberFormat="1" applyFont="1" applyFill="1" applyBorder="1" applyAlignment="1">
      <alignment horizontal="center" vertical="center" wrapText="1"/>
    </xf>
    <xf numFmtId="169" fontId="2" fillId="35" borderId="29" xfId="0" applyNumberFormat="1" applyFont="1" applyFill="1" applyBorder="1" applyAlignment="1">
      <alignment horizontal="center" vertical="center" wrapText="1"/>
    </xf>
    <xf numFmtId="169" fontId="49" fillId="34" borderId="12" xfId="0" applyNumberFormat="1" applyFont="1" applyFill="1" applyBorder="1" applyAlignment="1">
      <alignment horizontal="center" vertical="center" wrapText="1"/>
    </xf>
    <xf numFmtId="0" fontId="49" fillId="13" borderId="30" xfId="0" applyFont="1" applyFill="1" applyBorder="1" applyAlignment="1">
      <alignment horizontal="center" vertical="center" wrapText="1"/>
    </xf>
    <xf numFmtId="0" fontId="49" fillId="13" borderId="22" xfId="0" applyFont="1" applyFill="1" applyBorder="1" applyAlignment="1">
      <alignment horizontal="center" vertical="center" wrapText="1"/>
    </xf>
    <xf numFmtId="0" fontId="49" fillId="13" borderId="1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10" borderId="36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0</xdr:col>
      <xdr:colOff>609600</xdr:colOff>
      <xdr:row>2</xdr:row>
      <xdr:rowOff>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95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619125</xdr:colOff>
      <xdr:row>1</xdr:row>
      <xdr:rowOff>285750</xdr:rowOff>
    </xdr:to>
    <xdr:pic>
      <xdr:nvPicPr>
        <xdr:cNvPr id="2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PageLayoutView="0" workbookViewId="0" topLeftCell="A33">
      <selection activeCell="K45" sqref="K45"/>
    </sheetView>
  </sheetViews>
  <sheetFormatPr defaultColWidth="9.140625" defaultRowHeight="12.75"/>
  <cols>
    <col min="1" max="1" width="9.7109375" style="1" customWidth="1"/>
    <col min="2" max="3" width="15.7109375" style="1" customWidth="1"/>
    <col min="4" max="10" width="8.7109375" style="1" customWidth="1"/>
    <col min="11" max="11" width="9.7109375" style="1" customWidth="1"/>
    <col min="12" max="16384" width="9.140625" style="1" customWidth="1"/>
  </cols>
  <sheetData>
    <row r="1" spans="1:11" ht="22.5" customHeight="1">
      <c r="A1" s="54"/>
      <c r="B1" s="56" t="s">
        <v>23</v>
      </c>
      <c r="C1" s="57"/>
      <c r="D1" s="57"/>
      <c r="E1" s="57"/>
      <c r="F1" s="57"/>
      <c r="G1" s="57"/>
      <c r="H1" s="57"/>
      <c r="I1" s="57"/>
      <c r="J1" s="58"/>
      <c r="K1" s="54"/>
    </row>
    <row r="2" spans="1:11" ht="23.25" customHeight="1">
      <c r="A2" s="55"/>
      <c r="B2" s="59" t="s">
        <v>0</v>
      </c>
      <c r="C2" s="60"/>
      <c r="D2" s="60"/>
      <c r="E2" s="60"/>
      <c r="F2" s="60"/>
      <c r="G2" s="60"/>
      <c r="H2" s="60"/>
      <c r="I2" s="60"/>
      <c r="J2" s="61"/>
      <c r="K2" s="55"/>
    </row>
    <row r="3" spans="1:11" ht="31.5">
      <c r="A3" s="6" t="s">
        <v>19</v>
      </c>
      <c r="B3" s="7" t="s">
        <v>1</v>
      </c>
      <c r="C3" s="6" t="s">
        <v>2</v>
      </c>
      <c r="D3" s="6" t="s">
        <v>3</v>
      </c>
      <c r="E3" s="8">
        <v>40608</v>
      </c>
      <c r="F3" s="8">
        <v>40643</v>
      </c>
      <c r="G3" s="8">
        <v>40699</v>
      </c>
      <c r="H3" s="8">
        <v>40734</v>
      </c>
      <c r="I3" s="8">
        <v>40811</v>
      </c>
      <c r="J3" s="8"/>
      <c r="K3" s="6" t="s">
        <v>24</v>
      </c>
    </row>
    <row r="4" spans="1:11" s="12" customFormat="1" ht="9.75" customHeight="1">
      <c r="A4" s="18"/>
      <c r="B4" s="9"/>
      <c r="C4" s="9"/>
      <c r="D4" s="9"/>
      <c r="E4" s="10"/>
      <c r="F4" s="10"/>
      <c r="G4" s="10"/>
      <c r="H4" s="10"/>
      <c r="I4" s="10"/>
      <c r="J4" s="11"/>
      <c r="K4" s="9"/>
    </row>
    <row r="5" spans="1:11" ht="19.5" customHeight="1">
      <c r="A5" s="63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5"/>
    </row>
    <row r="6" spans="1:11" ht="15.75" customHeight="1">
      <c r="A6" s="48">
        <v>1</v>
      </c>
      <c r="B6" s="15" t="s">
        <v>57</v>
      </c>
      <c r="C6" s="16" t="s">
        <v>62</v>
      </c>
      <c r="D6" s="45">
        <v>93</v>
      </c>
      <c r="E6" s="40" t="s">
        <v>59</v>
      </c>
      <c r="F6" s="44">
        <v>84</v>
      </c>
      <c r="G6" s="40" t="s">
        <v>59</v>
      </c>
      <c r="H6" s="44">
        <v>84</v>
      </c>
      <c r="I6" s="44">
        <v>94</v>
      </c>
      <c r="J6" s="32"/>
      <c r="K6" s="46">
        <f>F6+H6+I6+3*D6</f>
        <v>541</v>
      </c>
    </row>
    <row r="7" spans="1:11" ht="15.75" customHeight="1">
      <c r="A7" s="49">
        <v>2</v>
      </c>
      <c r="B7" s="2" t="s">
        <v>27</v>
      </c>
      <c r="C7" s="16" t="s">
        <v>26</v>
      </c>
      <c r="D7" s="45">
        <v>81.6</v>
      </c>
      <c r="E7" s="44">
        <v>100</v>
      </c>
      <c r="F7" s="44">
        <v>100</v>
      </c>
      <c r="G7" s="44">
        <v>96</v>
      </c>
      <c r="H7" s="32">
        <v>96</v>
      </c>
      <c r="I7" s="32">
        <v>94</v>
      </c>
      <c r="J7" s="32"/>
      <c r="K7" s="43">
        <f>E7+F7+G7+3*D7</f>
        <v>540.8</v>
      </c>
    </row>
    <row r="8" spans="1:11" ht="15.75" customHeight="1">
      <c r="A8" s="49">
        <v>3</v>
      </c>
      <c r="B8" s="2" t="s">
        <v>25</v>
      </c>
      <c r="C8" s="3" t="s">
        <v>30</v>
      </c>
      <c r="D8" s="45">
        <v>89.3</v>
      </c>
      <c r="E8" s="44">
        <v>88</v>
      </c>
      <c r="F8" s="44">
        <v>87</v>
      </c>
      <c r="G8" s="40" t="s">
        <v>59</v>
      </c>
      <c r="H8" s="40" t="s">
        <v>59</v>
      </c>
      <c r="I8" s="44">
        <v>88</v>
      </c>
      <c r="J8" s="32"/>
      <c r="K8" s="43">
        <f>E8+F8+I8+3*D8</f>
        <v>530.9</v>
      </c>
    </row>
    <row r="9" spans="1:11" ht="15.75" customHeight="1">
      <c r="A9" s="23">
        <v>4</v>
      </c>
      <c r="B9" s="2" t="s">
        <v>63</v>
      </c>
      <c r="C9" s="3" t="s">
        <v>64</v>
      </c>
      <c r="D9" s="45">
        <v>93.3</v>
      </c>
      <c r="E9" s="40" t="s">
        <v>59</v>
      </c>
      <c r="F9" s="44">
        <v>72</v>
      </c>
      <c r="G9" s="44">
        <v>77</v>
      </c>
      <c r="H9" s="44">
        <v>70</v>
      </c>
      <c r="I9" s="40" t="s">
        <v>59</v>
      </c>
      <c r="J9" s="32"/>
      <c r="K9" s="43">
        <f>F9+G9+H9+3*D9</f>
        <v>498.9</v>
      </c>
    </row>
    <row r="10" spans="1:11" ht="15.75" customHeight="1">
      <c r="A10" s="23">
        <v>5</v>
      </c>
      <c r="B10" s="15" t="s">
        <v>25</v>
      </c>
      <c r="C10" s="3" t="s">
        <v>26</v>
      </c>
      <c r="D10" s="45">
        <v>72.1</v>
      </c>
      <c r="E10" s="44">
        <v>94</v>
      </c>
      <c r="F10" s="44">
        <v>100</v>
      </c>
      <c r="G10" s="40" t="s">
        <v>59</v>
      </c>
      <c r="H10" s="44">
        <v>88</v>
      </c>
      <c r="I10" s="32">
        <v>84</v>
      </c>
      <c r="J10" s="32"/>
      <c r="K10" s="43">
        <f>E10+F10+H10+3*D10</f>
        <v>498.29999999999995</v>
      </c>
    </row>
    <row r="11" spans="1:11" ht="15.75" customHeight="1">
      <c r="A11" s="23">
        <v>6</v>
      </c>
      <c r="B11" s="2" t="s">
        <v>25</v>
      </c>
      <c r="C11" s="3" t="s">
        <v>72</v>
      </c>
      <c r="D11" s="45">
        <v>85</v>
      </c>
      <c r="E11" s="40" t="s">
        <v>59</v>
      </c>
      <c r="F11" s="40" t="s">
        <v>59</v>
      </c>
      <c r="G11" s="40" t="s">
        <v>59</v>
      </c>
      <c r="H11" s="44">
        <v>100</v>
      </c>
      <c r="I11" s="40" t="s">
        <v>59</v>
      </c>
      <c r="J11" s="32"/>
      <c r="K11" s="43">
        <f>H11+D11</f>
        <v>185</v>
      </c>
    </row>
    <row r="12" spans="1:11" ht="15.75" customHeight="1">
      <c r="A12" s="23">
        <v>7</v>
      </c>
      <c r="B12" s="2" t="s">
        <v>60</v>
      </c>
      <c r="C12" s="3" t="s">
        <v>61</v>
      </c>
      <c r="D12" s="45">
        <v>78</v>
      </c>
      <c r="E12" s="40" t="s">
        <v>59</v>
      </c>
      <c r="F12" s="44">
        <v>88</v>
      </c>
      <c r="G12" s="40" t="s">
        <v>59</v>
      </c>
      <c r="H12" s="40" t="s">
        <v>59</v>
      </c>
      <c r="I12" s="40" t="s">
        <v>59</v>
      </c>
      <c r="J12" s="32"/>
      <c r="K12" s="43">
        <f>F12+D12</f>
        <v>166</v>
      </c>
    </row>
    <row r="13" spans="1:11" ht="15.75" customHeight="1">
      <c r="A13" s="23">
        <v>8</v>
      </c>
      <c r="B13" s="2" t="s">
        <v>79</v>
      </c>
      <c r="C13" s="3" t="s">
        <v>81</v>
      </c>
      <c r="D13" s="45">
        <v>68</v>
      </c>
      <c r="E13" s="40" t="s">
        <v>59</v>
      </c>
      <c r="F13" s="40" t="s">
        <v>59</v>
      </c>
      <c r="G13" s="40" t="s">
        <v>59</v>
      </c>
      <c r="H13" s="40" t="s">
        <v>59</v>
      </c>
      <c r="I13" s="44">
        <v>94</v>
      </c>
      <c r="J13" s="32"/>
      <c r="K13" s="43">
        <f>I13+D13</f>
        <v>162</v>
      </c>
    </row>
    <row r="14" spans="1:11" ht="15.75" customHeight="1">
      <c r="A14" s="23">
        <v>9</v>
      </c>
      <c r="B14" s="15" t="s">
        <v>79</v>
      </c>
      <c r="C14" s="3" t="s">
        <v>80</v>
      </c>
      <c r="D14" s="45">
        <v>69</v>
      </c>
      <c r="E14" s="40" t="s">
        <v>59</v>
      </c>
      <c r="F14" s="40" t="s">
        <v>59</v>
      </c>
      <c r="G14" s="40" t="s">
        <v>59</v>
      </c>
      <c r="H14" s="40" t="s">
        <v>59</v>
      </c>
      <c r="I14" s="44">
        <v>83</v>
      </c>
      <c r="J14" s="32"/>
      <c r="K14" s="43">
        <f>I14+D14</f>
        <v>152</v>
      </c>
    </row>
    <row r="15" spans="1:11" ht="15.75" customHeight="1">
      <c r="A15" s="23">
        <v>10</v>
      </c>
      <c r="B15" s="2" t="s">
        <v>66</v>
      </c>
      <c r="C15" s="14" t="s">
        <v>74</v>
      </c>
      <c r="D15" s="42">
        <v>66</v>
      </c>
      <c r="E15" s="39" t="s">
        <v>59</v>
      </c>
      <c r="F15" s="39" t="s">
        <v>59</v>
      </c>
      <c r="G15" s="39" t="s">
        <v>59</v>
      </c>
      <c r="H15" s="34">
        <v>94</v>
      </c>
      <c r="I15" s="38" t="s">
        <v>59</v>
      </c>
      <c r="J15" s="28"/>
      <c r="K15" s="25">
        <f>H15+D15</f>
        <v>160</v>
      </c>
    </row>
    <row r="16" spans="1:11" ht="15.75" customHeight="1">
      <c r="A16" s="23">
        <v>11</v>
      </c>
      <c r="B16" s="2" t="s">
        <v>57</v>
      </c>
      <c r="C16" s="3" t="s">
        <v>58</v>
      </c>
      <c r="D16" s="45">
        <v>66</v>
      </c>
      <c r="E16" s="40" t="s">
        <v>59</v>
      </c>
      <c r="F16" s="44">
        <v>50</v>
      </c>
      <c r="G16" s="40" t="s">
        <v>59</v>
      </c>
      <c r="H16" s="40" t="s">
        <v>59</v>
      </c>
      <c r="I16" s="40" t="s">
        <v>59</v>
      </c>
      <c r="J16" s="32"/>
      <c r="K16" s="43">
        <f>F16+D16</f>
        <v>116</v>
      </c>
    </row>
    <row r="17" spans="1:11" ht="15.75" customHeight="1">
      <c r="A17" s="23">
        <v>12</v>
      </c>
      <c r="B17" s="2" t="s">
        <v>27</v>
      </c>
      <c r="C17" s="3" t="s">
        <v>29</v>
      </c>
      <c r="D17" s="17">
        <v>89.6</v>
      </c>
      <c r="E17" s="28">
        <v>94</v>
      </c>
      <c r="F17" s="69" t="s">
        <v>56</v>
      </c>
      <c r="G17" s="70"/>
      <c r="H17" s="70"/>
      <c r="I17" s="70"/>
      <c r="J17" s="70"/>
      <c r="K17" s="71"/>
    </row>
    <row r="18" spans="1:11" ht="19.5" customHeight="1">
      <c r="A18" s="63" t="s">
        <v>5</v>
      </c>
      <c r="B18" s="64"/>
      <c r="C18" s="64"/>
      <c r="D18" s="64"/>
      <c r="E18" s="64"/>
      <c r="F18" s="64"/>
      <c r="G18" s="64"/>
      <c r="H18" s="64"/>
      <c r="I18" s="64"/>
      <c r="J18" s="64"/>
      <c r="K18" s="65"/>
    </row>
    <row r="19" spans="1:11" ht="15.75" customHeight="1">
      <c r="A19" s="48">
        <v>1</v>
      </c>
      <c r="B19" s="15" t="s">
        <v>27</v>
      </c>
      <c r="C19" s="16" t="s">
        <v>33</v>
      </c>
      <c r="D19" s="17">
        <v>82.3</v>
      </c>
      <c r="E19" s="27">
        <v>88</v>
      </c>
      <c r="F19" s="34">
        <v>94</v>
      </c>
      <c r="G19" s="28">
        <v>36</v>
      </c>
      <c r="H19" s="41">
        <v>88</v>
      </c>
      <c r="I19" s="41">
        <v>94</v>
      </c>
      <c r="J19" s="28"/>
      <c r="K19" s="22">
        <f>F19+H19+I19+3*D19</f>
        <v>522.9</v>
      </c>
    </row>
    <row r="20" spans="1:11" ht="15.75" customHeight="1">
      <c r="A20" s="49">
        <v>2</v>
      </c>
      <c r="B20" s="2" t="s">
        <v>25</v>
      </c>
      <c r="C20" s="3" t="s">
        <v>71</v>
      </c>
      <c r="D20" s="17">
        <v>89</v>
      </c>
      <c r="E20" s="41">
        <v>83</v>
      </c>
      <c r="F20" s="34">
        <v>88</v>
      </c>
      <c r="G20" s="39"/>
      <c r="H20" s="27">
        <v>70</v>
      </c>
      <c r="I20" s="34">
        <v>83</v>
      </c>
      <c r="J20" s="28"/>
      <c r="K20" s="24">
        <f>E20+F20+I20+3*D20</f>
        <v>521</v>
      </c>
    </row>
    <row r="21" spans="1:11" ht="15.75" customHeight="1">
      <c r="A21" s="49">
        <v>3</v>
      </c>
      <c r="B21" s="2" t="s">
        <v>40</v>
      </c>
      <c r="C21" s="3" t="s">
        <v>41</v>
      </c>
      <c r="D21" s="17">
        <v>93</v>
      </c>
      <c r="E21" s="34">
        <v>60</v>
      </c>
      <c r="F21" s="34">
        <v>88</v>
      </c>
      <c r="G21" s="39" t="s">
        <v>59</v>
      </c>
      <c r="H21" s="28">
        <v>55</v>
      </c>
      <c r="I21" s="34">
        <v>69</v>
      </c>
      <c r="J21" s="28"/>
      <c r="K21" s="24">
        <f>E21+F21+I21+3*D21</f>
        <v>496</v>
      </c>
    </row>
    <row r="22" spans="1:11" ht="15.75" customHeight="1">
      <c r="A22" s="23">
        <v>4</v>
      </c>
      <c r="B22" s="2" t="s">
        <v>31</v>
      </c>
      <c r="C22" s="3" t="s">
        <v>32</v>
      </c>
      <c r="D22" s="17">
        <v>70</v>
      </c>
      <c r="E22" s="34">
        <v>79</v>
      </c>
      <c r="F22" s="41">
        <v>90</v>
      </c>
      <c r="G22" s="39" t="s">
        <v>59</v>
      </c>
      <c r="H22" s="39" t="s">
        <v>59</v>
      </c>
      <c r="I22" s="41">
        <v>75</v>
      </c>
      <c r="J22" s="28"/>
      <c r="K22" s="24">
        <f>E22+F22+I22+3*D22</f>
        <v>454</v>
      </c>
    </row>
    <row r="23" spans="1:11" ht="15.75" customHeight="1">
      <c r="A23" s="23">
        <v>5</v>
      </c>
      <c r="B23" s="2" t="s">
        <v>38</v>
      </c>
      <c r="C23" s="3" t="s">
        <v>39</v>
      </c>
      <c r="D23" s="17">
        <v>79.8</v>
      </c>
      <c r="E23" s="34">
        <v>85</v>
      </c>
      <c r="F23" s="41">
        <v>15</v>
      </c>
      <c r="G23" s="39" t="s">
        <v>59</v>
      </c>
      <c r="H23" s="34">
        <v>79</v>
      </c>
      <c r="I23" s="38" t="s">
        <v>59</v>
      </c>
      <c r="J23" s="28"/>
      <c r="K23" s="24">
        <f>E23+F23+H23+3*D23</f>
        <v>418.4</v>
      </c>
    </row>
    <row r="24" spans="1:11" ht="15.75" customHeight="1">
      <c r="A24" s="23">
        <v>6</v>
      </c>
      <c r="B24" s="2" t="s">
        <v>66</v>
      </c>
      <c r="C24" s="3" t="s">
        <v>68</v>
      </c>
      <c r="D24" s="17">
        <v>89.7</v>
      </c>
      <c r="E24" s="38" t="s">
        <v>59</v>
      </c>
      <c r="F24" s="34">
        <v>96</v>
      </c>
      <c r="G24" s="39" t="s">
        <v>59</v>
      </c>
      <c r="H24" s="41">
        <v>88</v>
      </c>
      <c r="I24" s="39" t="s">
        <v>59</v>
      </c>
      <c r="J24" s="28"/>
      <c r="K24" s="24">
        <f>F24+H24+2*D24</f>
        <v>363.4</v>
      </c>
    </row>
    <row r="25" spans="1:11" ht="15.75" customHeight="1">
      <c r="A25" s="23">
        <v>7</v>
      </c>
      <c r="B25" s="2" t="s">
        <v>66</v>
      </c>
      <c r="C25" s="3" t="s">
        <v>75</v>
      </c>
      <c r="D25" s="17">
        <v>87</v>
      </c>
      <c r="E25" s="38" t="s">
        <v>59</v>
      </c>
      <c r="F25" s="38" t="s">
        <v>59</v>
      </c>
      <c r="G25" s="39" t="s">
        <v>59</v>
      </c>
      <c r="H25" s="41">
        <v>94</v>
      </c>
      <c r="I25" s="41">
        <v>94</v>
      </c>
      <c r="J25" s="28"/>
      <c r="K25" s="24">
        <f>H25+I25+2*D25</f>
        <v>362</v>
      </c>
    </row>
    <row r="26" spans="1:11" ht="15.75" customHeight="1">
      <c r="A26" s="23">
        <v>8</v>
      </c>
      <c r="B26" s="2" t="s">
        <v>34</v>
      </c>
      <c r="C26" s="3" t="s">
        <v>35</v>
      </c>
      <c r="D26" s="17">
        <v>75.3</v>
      </c>
      <c r="E26" s="34">
        <v>78</v>
      </c>
      <c r="F26" s="41">
        <v>100</v>
      </c>
      <c r="G26" s="39" t="s">
        <v>59</v>
      </c>
      <c r="H26" s="39" t="s">
        <v>59</v>
      </c>
      <c r="I26" s="39" t="s">
        <v>59</v>
      </c>
      <c r="J26" s="28"/>
      <c r="K26" s="24">
        <f>E26+F26+2*D26</f>
        <v>328.6</v>
      </c>
    </row>
    <row r="27" spans="1:11" ht="15.75" customHeight="1">
      <c r="A27" s="23">
        <v>9</v>
      </c>
      <c r="B27" s="2" t="s">
        <v>42</v>
      </c>
      <c r="C27" s="3" t="s">
        <v>73</v>
      </c>
      <c r="D27" s="42">
        <v>68</v>
      </c>
      <c r="E27" s="39" t="s">
        <v>59</v>
      </c>
      <c r="F27" s="38" t="s">
        <v>59</v>
      </c>
      <c r="G27" s="39" t="s">
        <v>59</v>
      </c>
      <c r="H27" s="41">
        <v>67</v>
      </c>
      <c r="I27" s="41">
        <v>83</v>
      </c>
      <c r="J27" s="28"/>
      <c r="K27" s="24">
        <f>H27+I27+2*D27</f>
        <v>286</v>
      </c>
    </row>
    <row r="28" spans="1:11" ht="15.75" customHeight="1">
      <c r="A28" s="23">
        <v>10</v>
      </c>
      <c r="B28" s="13" t="s">
        <v>42</v>
      </c>
      <c r="C28" s="14" t="s">
        <v>43</v>
      </c>
      <c r="D28" s="17">
        <v>68</v>
      </c>
      <c r="E28" s="41">
        <v>58</v>
      </c>
      <c r="F28" s="34">
        <v>67</v>
      </c>
      <c r="G28" s="39" t="s">
        <v>59</v>
      </c>
      <c r="H28" s="38" t="s">
        <v>59</v>
      </c>
      <c r="I28" s="38" t="s">
        <v>59</v>
      </c>
      <c r="J28" s="28"/>
      <c r="K28" s="25">
        <f>E28+F28+2*D28</f>
        <v>261</v>
      </c>
    </row>
    <row r="29" spans="1:11" ht="15.75" customHeight="1">
      <c r="A29" s="23">
        <v>11</v>
      </c>
      <c r="B29" s="13" t="s">
        <v>36</v>
      </c>
      <c r="C29" s="14" t="s">
        <v>37</v>
      </c>
      <c r="D29" s="17">
        <v>79</v>
      </c>
      <c r="E29" s="41">
        <v>94</v>
      </c>
      <c r="F29" s="39" t="s">
        <v>59</v>
      </c>
      <c r="G29" s="39" t="s">
        <v>59</v>
      </c>
      <c r="H29" s="38" t="s">
        <v>59</v>
      </c>
      <c r="I29" s="39" t="s">
        <v>59</v>
      </c>
      <c r="J29" s="28"/>
      <c r="K29" s="25">
        <f>E29+D29</f>
        <v>173</v>
      </c>
    </row>
    <row r="30" spans="1:11" ht="15.75" customHeight="1">
      <c r="A30" s="23">
        <v>12</v>
      </c>
      <c r="B30" s="13" t="s">
        <v>65</v>
      </c>
      <c r="C30" s="14" t="s">
        <v>67</v>
      </c>
      <c r="D30" s="42">
        <v>68</v>
      </c>
      <c r="E30" s="39" t="s">
        <v>59</v>
      </c>
      <c r="F30" s="41">
        <v>93</v>
      </c>
      <c r="G30" s="39" t="s">
        <v>59</v>
      </c>
      <c r="H30" s="38" t="s">
        <v>59</v>
      </c>
      <c r="I30" s="38" t="s">
        <v>59</v>
      </c>
      <c r="J30" s="28"/>
      <c r="K30" s="25">
        <f>F30+D30</f>
        <v>161</v>
      </c>
    </row>
    <row r="31" spans="1:11" ht="19.5" customHeight="1">
      <c r="A31" s="63" t="s">
        <v>6</v>
      </c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5.75" customHeight="1">
      <c r="A32" s="50">
        <v>1</v>
      </c>
      <c r="B32" s="29" t="s">
        <v>46</v>
      </c>
      <c r="C32" s="30" t="s">
        <v>47</v>
      </c>
      <c r="D32" s="31">
        <v>83</v>
      </c>
      <c r="E32" s="34">
        <v>94</v>
      </c>
      <c r="F32" s="34">
        <v>92</v>
      </c>
      <c r="G32" s="32">
        <v>80</v>
      </c>
      <c r="H32" s="40" t="s">
        <v>59</v>
      </c>
      <c r="I32" s="34">
        <v>96</v>
      </c>
      <c r="J32" s="32"/>
      <c r="K32" s="33">
        <f>E32+F32+I32+3*D32</f>
        <v>531</v>
      </c>
    </row>
    <row r="33" spans="1:11" ht="15.75" customHeight="1">
      <c r="A33" s="23">
        <v>2</v>
      </c>
      <c r="B33" s="29" t="s">
        <v>44</v>
      </c>
      <c r="C33" s="30" t="s">
        <v>45</v>
      </c>
      <c r="D33" s="47">
        <v>83</v>
      </c>
      <c r="E33" s="34">
        <v>89</v>
      </c>
      <c r="F33" s="39" t="s">
        <v>59</v>
      </c>
      <c r="G33" s="40" t="s">
        <v>59</v>
      </c>
      <c r="H33" s="40" t="s">
        <v>59</v>
      </c>
      <c r="I33" s="40" t="s">
        <v>59</v>
      </c>
      <c r="J33" s="32"/>
      <c r="K33" s="33">
        <f>E33+D33</f>
        <v>172</v>
      </c>
    </row>
    <row r="34" spans="1:11" ht="19.5" customHeight="1">
      <c r="A34" s="63" t="s">
        <v>7</v>
      </c>
      <c r="B34" s="64"/>
      <c r="C34" s="64"/>
      <c r="D34" s="64"/>
      <c r="E34" s="64"/>
      <c r="F34" s="64"/>
      <c r="G34" s="64"/>
      <c r="H34" s="64"/>
      <c r="I34" s="64"/>
      <c r="J34" s="64"/>
      <c r="K34" s="65"/>
    </row>
    <row r="35" spans="1:11" ht="15.75" customHeight="1">
      <c r="A35" s="48">
        <v>1</v>
      </c>
      <c r="B35" s="15" t="s">
        <v>27</v>
      </c>
      <c r="C35" s="16" t="s">
        <v>52</v>
      </c>
      <c r="D35" s="17">
        <v>85.8</v>
      </c>
      <c r="E35" s="27">
        <v>92</v>
      </c>
      <c r="F35" s="28">
        <v>94</v>
      </c>
      <c r="G35" s="41">
        <v>94</v>
      </c>
      <c r="H35" s="34">
        <v>94</v>
      </c>
      <c r="I35" s="34">
        <v>94</v>
      </c>
      <c r="J35" s="28"/>
      <c r="K35" s="22">
        <f>G35+H35+I35+3*D35</f>
        <v>539.4</v>
      </c>
    </row>
    <row r="36" spans="1:11" ht="15.75" customHeight="1">
      <c r="A36" s="49">
        <v>2</v>
      </c>
      <c r="B36" s="2" t="s">
        <v>36</v>
      </c>
      <c r="C36" s="3" t="s">
        <v>48</v>
      </c>
      <c r="D36" s="17">
        <v>87.7</v>
      </c>
      <c r="E36" s="34">
        <v>88</v>
      </c>
      <c r="F36" s="39" t="s">
        <v>59</v>
      </c>
      <c r="G36" s="27">
        <v>67</v>
      </c>
      <c r="H36" s="41">
        <v>92</v>
      </c>
      <c r="I36" s="34">
        <v>88</v>
      </c>
      <c r="J36" s="28"/>
      <c r="K36" s="24">
        <f>E36+H36+I36+3*D36</f>
        <v>531.1</v>
      </c>
    </row>
    <row r="37" spans="1:11" ht="15.75" customHeight="1">
      <c r="A37" s="49">
        <v>3</v>
      </c>
      <c r="B37" s="2" t="s">
        <v>49</v>
      </c>
      <c r="C37" s="3" t="s">
        <v>50</v>
      </c>
      <c r="D37" s="17">
        <v>75.8</v>
      </c>
      <c r="E37" s="34">
        <v>92</v>
      </c>
      <c r="F37" s="41">
        <v>100</v>
      </c>
      <c r="G37" s="41">
        <v>94</v>
      </c>
      <c r="H37" s="38" t="s">
        <v>59</v>
      </c>
      <c r="I37" s="39" t="s">
        <v>59</v>
      </c>
      <c r="J37" s="28"/>
      <c r="K37" s="24">
        <f>E37+F37+G37+3*D37</f>
        <v>513.4</v>
      </c>
    </row>
    <row r="38" spans="1:11" ht="15.75" customHeight="1">
      <c r="A38" s="23">
        <v>4</v>
      </c>
      <c r="B38" s="2" t="s">
        <v>42</v>
      </c>
      <c r="C38" s="3" t="s">
        <v>78</v>
      </c>
      <c r="D38" s="17">
        <v>60.8</v>
      </c>
      <c r="E38" s="41">
        <v>53</v>
      </c>
      <c r="F38" s="39" t="s">
        <v>59</v>
      </c>
      <c r="G38" s="38" t="s">
        <v>59</v>
      </c>
      <c r="H38" s="34">
        <v>49</v>
      </c>
      <c r="I38" s="34">
        <v>88</v>
      </c>
      <c r="J38" s="28"/>
      <c r="K38" s="24">
        <f>E38+H38+I38+3*D38</f>
        <v>372.4</v>
      </c>
    </row>
    <row r="39" spans="1:11" ht="15.75" customHeight="1">
      <c r="A39" s="23">
        <v>5</v>
      </c>
      <c r="B39" s="2" t="s">
        <v>66</v>
      </c>
      <c r="C39" s="3" t="s">
        <v>35</v>
      </c>
      <c r="D39" s="17">
        <v>94.8</v>
      </c>
      <c r="E39" s="38" t="s">
        <v>59</v>
      </c>
      <c r="F39" s="41">
        <v>88</v>
      </c>
      <c r="G39" s="39" t="s">
        <v>59</v>
      </c>
      <c r="H39" s="39" t="s">
        <v>59</v>
      </c>
      <c r="I39" s="39" t="s">
        <v>59</v>
      </c>
      <c r="J39" s="28"/>
      <c r="K39" s="24">
        <f>F39+D39</f>
        <v>182.8</v>
      </c>
    </row>
    <row r="40" spans="1:11" ht="15.75" customHeight="1">
      <c r="A40" s="23">
        <v>6</v>
      </c>
      <c r="B40" s="2" t="s">
        <v>46</v>
      </c>
      <c r="C40" s="3" t="s">
        <v>69</v>
      </c>
      <c r="D40" s="17">
        <v>67.7</v>
      </c>
      <c r="E40" s="34">
        <v>90</v>
      </c>
      <c r="F40" s="38" t="s">
        <v>59</v>
      </c>
      <c r="G40" s="38" t="s">
        <v>59</v>
      </c>
      <c r="H40" s="39" t="s">
        <v>59</v>
      </c>
      <c r="I40" s="39" t="s">
        <v>59</v>
      </c>
      <c r="J40" s="28"/>
      <c r="K40" s="24">
        <f>E40+D40</f>
        <v>157.7</v>
      </c>
    </row>
    <row r="41" spans="1:11" ht="15.75" customHeight="1">
      <c r="A41" s="23">
        <v>7</v>
      </c>
      <c r="B41" s="2" t="s">
        <v>63</v>
      </c>
      <c r="C41" s="3" t="s">
        <v>70</v>
      </c>
      <c r="D41" s="17">
        <v>84.5</v>
      </c>
      <c r="E41" s="39" t="s">
        <v>59</v>
      </c>
      <c r="F41" s="34">
        <v>71</v>
      </c>
      <c r="G41" s="39" t="s">
        <v>59</v>
      </c>
      <c r="H41" s="39" t="s">
        <v>59</v>
      </c>
      <c r="I41" s="39" t="s">
        <v>59</v>
      </c>
      <c r="J41" s="28"/>
      <c r="K41" s="24">
        <f>F41+D41</f>
        <v>155.5</v>
      </c>
    </row>
    <row r="42" spans="1:11" ht="15.75" customHeight="1">
      <c r="A42" s="26">
        <v>8</v>
      </c>
      <c r="B42" s="13" t="s">
        <v>76</v>
      </c>
      <c r="C42" s="14" t="s">
        <v>77</v>
      </c>
      <c r="D42" s="42">
        <v>60.8</v>
      </c>
      <c r="E42" s="39" t="s">
        <v>59</v>
      </c>
      <c r="F42" s="39" t="s">
        <v>59</v>
      </c>
      <c r="G42" s="39" t="s">
        <v>59</v>
      </c>
      <c r="H42" s="34">
        <v>70</v>
      </c>
      <c r="I42" s="39" t="s">
        <v>59</v>
      </c>
      <c r="J42" s="28"/>
      <c r="K42" s="25">
        <f>H42+D42</f>
        <v>130.8</v>
      </c>
    </row>
    <row r="43" spans="1:11" ht="15.75" customHeight="1">
      <c r="A43" s="26">
        <v>9</v>
      </c>
      <c r="B43" s="13" t="s">
        <v>76</v>
      </c>
      <c r="C43" s="14" t="s">
        <v>82</v>
      </c>
      <c r="D43" s="42">
        <v>60.8</v>
      </c>
      <c r="E43" s="39" t="s">
        <v>59</v>
      </c>
      <c r="F43" s="39" t="s">
        <v>59</v>
      </c>
      <c r="G43" s="39" t="s">
        <v>59</v>
      </c>
      <c r="H43" s="39" t="s">
        <v>59</v>
      </c>
      <c r="I43" s="34">
        <v>55</v>
      </c>
      <c r="J43" s="28"/>
      <c r="K43" s="25">
        <f>I43+D43</f>
        <v>115.8</v>
      </c>
    </row>
    <row r="44" spans="1:11" ht="19.5" customHeight="1">
      <c r="A44" s="63" t="s">
        <v>28</v>
      </c>
      <c r="B44" s="64"/>
      <c r="C44" s="64"/>
      <c r="D44" s="64"/>
      <c r="E44" s="64"/>
      <c r="F44" s="64"/>
      <c r="G44" s="64"/>
      <c r="H44" s="64"/>
      <c r="I44" s="64"/>
      <c r="J44" s="64"/>
      <c r="K44" s="65"/>
    </row>
    <row r="45" spans="1:11" ht="15.75" customHeight="1">
      <c r="A45" s="49">
        <v>1</v>
      </c>
      <c r="B45" s="29" t="s">
        <v>49</v>
      </c>
      <c r="C45" s="30" t="s">
        <v>51</v>
      </c>
      <c r="D45" s="31">
        <v>91</v>
      </c>
      <c r="E45" s="34">
        <v>36</v>
      </c>
      <c r="F45" s="41">
        <v>91</v>
      </c>
      <c r="G45" s="41">
        <v>94</v>
      </c>
      <c r="H45" s="38" t="s">
        <v>59</v>
      </c>
      <c r="I45" s="39" t="s">
        <v>59</v>
      </c>
      <c r="J45" s="32"/>
      <c r="K45" s="33">
        <f>E45+F45+G45+3*D45</f>
        <v>494</v>
      </c>
    </row>
    <row r="46" spans="1:11" ht="15.75" customHeight="1">
      <c r="A46" s="23">
        <v>2</v>
      </c>
      <c r="B46" s="29" t="s">
        <v>53</v>
      </c>
      <c r="C46" s="30" t="s">
        <v>54</v>
      </c>
      <c r="D46" s="31">
        <v>94.9</v>
      </c>
      <c r="E46" s="34">
        <v>95</v>
      </c>
      <c r="F46" s="38" t="s">
        <v>59</v>
      </c>
      <c r="G46" s="38" t="s">
        <v>59</v>
      </c>
      <c r="H46" s="41">
        <v>87</v>
      </c>
      <c r="I46" s="39" t="s">
        <v>59</v>
      </c>
      <c r="J46" s="32"/>
      <c r="K46" s="33">
        <f>E46+H46+2*D46</f>
        <v>371.8</v>
      </c>
    </row>
    <row r="47" ht="9.75" customHeight="1"/>
    <row r="48" spans="1:11" ht="15.75" customHeight="1">
      <c r="A48" s="62" t="s">
        <v>10</v>
      </c>
      <c r="B48" s="62"/>
      <c r="C48" s="19"/>
      <c r="D48" s="20"/>
      <c r="E48" s="20"/>
      <c r="F48" s="20"/>
      <c r="G48" s="20"/>
      <c r="H48" s="20"/>
      <c r="I48" s="20"/>
      <c r="J48" s="20"/>
      <c r="K48" s="21"/>
    </row>
    <row r="49" spans="1:11" ht="15.75" customHeight="1">
      <c r="A49" s="5" t="s">
        <v>11</v>
      </c>
      <c r="B49" s="5" t="s">
        <v>12</v>
      </c>
      <c r="C49" s="66" t="s">
        <v>21</v>
      </c>
      <c r="D49" s="67"/>
      <c r="E49" s="67"/>
      <c r="F49" s="67"/>
      <c r="G49" s="67"/>
      <c r="H49" s="67"/>
      <c r="I49" s="67"/>
      <c r="J49" s="67"/>
      <c r="K49" s="68"/>
    </row>
    <row r="50" spans="1:11" ht="15.75" customHeight="1">
      <c r="A50" s="5" t="s">
        <v>13</v>
      </c>
      <c r="B50" s="5" t="s">
        <v>12</v>
      </c>
      <c r="C50" s="66" t="s">
        <v>20</v>
      </c>
      <c r="D50" s="67"/>
      <c r="E50" s="67"/>
      <c r="F50" s="67"/>
      <c r="G50" s="67"/>
      <c r="H50" s="67"/>
      <c r="I50" s="67"/>
      <c r="J50" s="67"/>
      <c r="K50" s="68"/>
    </row>
    <row r="51" spans="1:11" ht="15.75" customHeight="1">
      <c r="A51" s="5" t="s">
        <v>14</v>
      </c>
      <c r="B51" s="5" t="s">
        <v>15</v>
      </c>
      <c r="C51" s="66" t="s">
        <v>8</v>
      </c>
      <c r="D51" s="67"/>
      <c r="E51" s="67"/>
      <c r="F51" s="67"/>
      <c r="G51" s="67"/>
      <c r="H51" s="67"/>
      <c r="I51" s="67"/>
      <c r="J51" s="67"/>
      <c r="K51" s="68"/>
    </row>
    <row r="52" spans="1:11" ht="15.75" customHeight="1">
      <c r="A52" s="5" t="s">
        <v>16</v>
      </c>
      <c r="B52" s="5" t="s">
        <v>15</v>
      </c>
      <c r="C52" s="66" t="s">
        <v>9</v>
      </c>
      <c r="D52" s="67"/>
      <c r="E52" s="67"/>
      <c r="F52" s="67"/>
      <c r="G52" s="67"/>
      <c r="H52" s="67"/>
      <c r="I52" s="67"/>
      <c r="J52" s="67"/>
      <c r="K52" s="68"/>
    </row>
    <row r="53" spans="1:11" ht="15.75" customHeight="1">
      <c r="A53" s="5" t="s">
        <v>17</v>
      </c>
      <c r="B53" s="5" t="s">
        <v>22</v>
      </c>
      <c r="C53" s="35"/>
      <c r="D53" s="36"/>
      <c r="E53" s="36"/>
      <c r="F53" s="36"/>
      <c r="G53" s="36"/>
      <c r="H53" s="36"/>
      <c r="I53" s="36"/>
      <c r="J53" s="36"/>
      <c r="K53" s="37"/>
    </row>
    <row r="54" spans="1:11" ht="15.75" customHeight="1">
      <c r="A54" s="5" t="s">
        <v>18</v>
      </c>
      <c r="B54" s="5" t="s">
        <v>22</v>
      </c>
      <c r="C54" s="51" t="s">
        <v>55</v>
      </c>
      <c r="D54" s="52"/>
      <c r="E54" s="52"/>
      <c r="F54" s="52"/>
      <c r="G54" s="52"/>
      <c r="H54" s="52"/>
      <c r="I54" s="52"/>
      <c r="J54" s="52"/>
      <c r="K54" s="53"/>
    </row>
    <row r="56" ht="15.75">
      <c r="A56" s="4"/>
    </row>
  </sheetData>
  <sheetProtection/>
  <mergeCells count="16">
    <mergeCell ref="A31:K31"/>
    <mergeCell ref="A34:K34"/>
    <mergeCell ref="A44:K44"/>
    <mergeCell ref="C49:K49"/>
    <mergeCell ref="C50:K50"/>
    <mergeCell ref="F17:K17"/>
    <mergeCell ref="C54:K54"/>
    <mergeCell ref="K1:K2"/>
    <mergeCell ref="B1:J1"/>
    <mergeCell ref="B2:J2"/>
    <mergeCell ref="A48:B48"/>
    <mergeCell ref="A5:K5"/>
    <mergeCell ref="A1:A2"/>
    <mergeCell ref="C51:K51"/>
    <mergeCell ref="C52:K52"/>
    <mergeCell ref="A18:K18"/>
  </mergeCells>
  <printOptions/>
  <pageMargins left="0.7480314960629921" right="0.7480314960629921" top="0.3937007874015748" bottom="0.3937007874015748" header="0.5118110236220472" footer="0.5118110236220472"/>
  <pageSetup orientation="landscape" paperSize="9" r:id="rId2"/>
  <rowBreaks count="1" manualBreakCount="1">
    <brk id="3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Valued Acer Customer</cp:lastModifiedBy>
  <cp:lastPrinted>2011-01-17T09:21:26Z</cp:lastPrinted>
  <dcterms:created xsi:type="dcterms:W3CDTF">2010-10-19T10:49:32Z</dcterms:created>
  <dcterms:modified xsi:type="dcterms:W3CDTF">2011-10-13T14:31:31Z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